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15" windowWidth="18195" windowHeight="10380"/>
  </bookViews>
  <sheets>
    <sheet name="สรุปผล" sheetId="1" r:id="rId1"/>
    <sheet name="รายงาน" sheetId="4" r:id="rId2"/>
    <sheet name="สรุปผล 1 " sheetId="5" r:id="rId3"/>
  </sheets>
  <definedNames>
    <definedName name="_xlnm.Print_Titles" localSheetId="1">รายงาน!$3:$5</definedName>
    <definedName name="_xlnm.Print_Titles" localSheetId="2">'สรุปผล 1 '!$3:$4</definedName>
  </definedNames>
  <calcPr calcId="144525"/>
</workbook>
</file>

<file path=xl/calcChain.xml><?xml version="1.0" encoding="utf-8"?>
<calcChain xmlns="http://schemas.openxmlformats.org/spreadsheetml/2006/main">
  <c r="T7" i="4"/>
  <c r="S6" l="1"/>
  <c r="N6" s="1"/>
  <c r="R6"/>
  <c r="H6" s="1"/>
  <c r="D6" l="1"/>
  <c r="U230"/>
  <c r="U215"/>
  <c r="U196"/>
  <c r="U185"/>
  <c r="U176"/>
  <c r="U160"/>
  <c r="U152"/>
  <c r="U148"/>
  <c r="U135"/>
  <c r="U129"/>
  <c r="U119"/>
  <c r="U117"/>
  <c r="U113"/>
  <c r="U105"/>
  <c r="U91"/>
  <c r="U88"/>
  <c r="U81"/>
  <c r="U68"/>
  <c r="U57"/>
  <c r="U47"/>
  <c r="U45"/>
  <c r="U32"/>
  <c r="U29"/>
  <c r="U27"/>
  <c r="U23"/>
  <c r="U19"/>
  <c r="U15"/>
  <c r="U10"/>
  <c r="U7"/>
  <c r="E37" i="5" l="1"/>
  <c r="H37"/>
  <c r="K6" i="4" l="1"/>
  <c r="F6"/>
  <c r="M37" i="5" l="1"/>
  <c r="G6" i="4" l="1"/>
  <c r="J6" l="1"/>
  <c r="I6"/>
  <c r="E6"/>
  <c r="R238" l="1"/>
  <c r="S238"/>
  <c r="K37" i="5" l="1"/>
  <c r="J37"/>
  <c r="I37"/>
  <c r="G37"/>
  <c r="F37"/>
  <c r="D37"/>
  <c r="C37"/>
  <c r="C38" l="1"/>
  <c r="I38"/>
</calcChain>
</file>

<file path=xl/sharedStrings.xml><?xml version="1.0" encoding="utf-8"?>
<sst xmlns="http://schemas.openxmlformats.org/spreadsheetml/2006/main" count="815" uniqueCount="664">
  <si>
    <t>.....กรมปศุสัตว์.....ผู้จัด</t>
  </si>
  <si>
    <t>ลำดับที่</t>
  </si>
  <si>
    <t>ปีงบประมาณ</t>
  </si>
  <si>
    <t>ประเภทเงินงบประมาณ</t>
  </si>
  <si>
    <t>ในแผน(ได้รับงปม)</t>
  </si>
  <si>
    <t>นอกแผน(ปรับเปลี่ยนงปม)</t>
  </si>
  <si>
    <t>จากเงินอื่น</t>
  </si>
  <si>
    <t>แผน</t>
  </si>
  <si>
    <t>รุ่น</t>
  </si>
  <si>
    <t>คน</t>
  </si>
  <si>
    <t>วัน</t>
  </si>
  <si>
    <t>งบประมาณที่ได้รับ</t>
  </si>
  <si>
    <t>ผล</t>
  </si>
  <si>
    <t>งบประมาณที่ใช้</t>
  </si>
  <si>
    <t>สรุปผลการพัฒนาบุคลากร กระทรวงเกษตรและสหกรณ์ ประจำปีงบประมาณ 2558</t>
  </si>
  <si>
    <t>กรมปศุสัตว์</t>
  </si>
  <si>
    <t>กอง / สำนัก</t>
  </si>
  <si>
    <t>ประเภทเงินงบประมาณ (จำนวนเงิน)</t>
  </si>
  <si>
    <t>งบประมาณที่ได้รับตามแผนประจำปี</t>
  </si>
  <si>
    <t>งบประมาณที่ปรับเปลี่ยน /จากเงินอื่น</t>
  </si>
  <si>
    <t>ชาย</t>
  </si>
  <si>
    <t>หญิง</t>
  </si>
  <si>
    <t>ช.ม.</t>
  </si>
  <si>
    <t>งบประมาณที่ใช้จริง</t>
  </si>
  <si>
    <t>ลำ</t>
  </si>
  <si>
    <t>ดับ</t>
  </si>
  <si>
    <t>ที่</t>
  </si>
  <si>
    <t>โครงการ/หลักสูตร</t>
  </si>
  <si>
    <t>ตามแผนประจำปี</t>
  </si>
  <si>
    <t>งบประมาณที่รับเปลี่ยน/</t>
  </si>
  <si>
    <t>ชั่วโมง</t>
  </si>
  <si>
    <t>ช่วงเวลา</t>
  </si>
  <si>
    <t>งบประมาณใช้จริง</t>
  </si>
  <si>
    <t>ผลลัพท์หรือการบรรลุ</t>
  </si>
  <si>
    <t>วัตถุประสงค์</t>
  </si>
  <si>
    <t>กลุ่มเป้าหมาย</t>
  </si>
  <si>
    <t>/ตำแหน่ง</t>
  </si>
  <si>
    <t>รวมทั้งสิ้น</t>
  </si>
  <si>
    <t>ทุกตำแหน่ง</t>
  </si>
  <si>
    <t>14-16 สค.58</t>
  </si>
  <si>
    <t xml:space="preserve"> -เพื่อทราบปัญหาและอุปสรรคในการดำเนินงานใน ปี 2558   -เพื่อให้มีความรู้ด้านคุณธรรม จริยธรรม ค่านิยม และจิตสำนึก     -เพื่อให้มีความเข้าใจและทัศนคติที่ดีในการทำงานร่วมกัน</t>
  </si>
  <si>
    <t>โครงการระชุมสัมมนาเชิงปฎิบัติการปรับกระบวนทัศน์และคุณลักษณะอันพึงประสงค์เพื่อการพัฒนาบุคลากรกองแผนงาน</t>
  </si>
  <si>
    <t>โครงการฝึกอบรมเชิงปฏิบัติการเรื่อง "การจัดทำแผนการดำเนินงานเพื่อความสำเร็จ"</t>
  </si>
  <si>
    <t>เจ้าหน้าที่กองแผนงาน</t>
  </si>
  <si>
    <t>เจ้าหน้าที่ศูนย์เทคโนโลยีสารสนเทศและการสื่อสาร/สำนักกฏหมาย/ตรวจสอบภายใน</t>
  </si>
  <si>
    <t>315,780 (ใช้เงินจากแผนงานส่งเสริมฯกิจกรรมตรวจสอบ</t>
  </si>
  <si>
    <t>9-11 กย.58</t>
  </si>
  <si>
    <t>การถอดบทเรียนเพื่อเขียนกลยุทธ์ในการสร้าง Smart Farmer</t>
  </si>
  <si>
    <t>22-24 ธค.57</t>
  </si>
  <si>
    <t>เพื่อให้เจ้าหน้าที่มีความรู้ความเข้าใจในอุตวาหกรรมที่เกี่ยวข้องกับน้ำนมสามารถถอดบทเรียนจากสิ่งที่เรียนรู้ได้ และเป็นที่ปรึกษาแก่ Smart Farmer</t>
  </si>
  <si>
    <t>โครงการสัมมนาการพัฒนาผู้ใต้บังคับบัญชาแบบมีส่วนร่วม</t>
  </si>
  <si>
    <t>3-6 กค.58</t>
  </si>
  <si>
    <t>เพื่อพัฒนา Smart Officer ให้มีประสิทธิภาพ สามารถเป็นเพื่อนคู่คิดของ Smart Farmer ได้เป็นอย่างดี</t>
  </si>
  <si>
    <t>แนวทางการพัฒนาด้านการจัดการอาหารโคเนื้อ-โคนม ของสำนักพัฒนาอาหารสัตว์</t>
  </si>
  <si>
    <t xml:space="preserve">ข้าราชการ </t>
  </si>
  <si>
    <t>16-17 ธค.58</t>
  </si>
  <si>
    <t>เพื่อระดมความคิดและหาแนวทางการพัฒนาและแก้ไขปัญหาด้านการจัดการอาหารโคเนื้อ-โคนม</t>
  </si>
  <si>
    <t>การเพิ่มศักยภาพและวิสัยทัศน์การทำงานของนักวิจัยด้านพืชอาหารสัตว์</t>
  </si>
  <si>
    <t>ข้าราชการ</t>
  </si>
  <si>
    <t>27-28 มค.58</t>
  </si>
  <si>
    <t>เพื่อการเพิ่มศักยภาพและวิสัยทัศน์การทำงานของนักวิจัยด้านพิชอาหารสัตว์ ของสำนักพัฒนาอาหารสัตว์</t>
  </si>
  <si>
    <t>การเพิ่มวิสัยทัศน์ และศักยภาพการทำงานของนักวิชาการด้านอาหารสัตว์กระเพาะเดี่ยว</t>
  </si>
  <si>
    <t>22-24 เม.ย. 58</t>
  </si>
  <si>
    <t>การประชุมสัมมนางานพัฒนาอาหารสัตว์ ประจำปี 2558</t>
  </si>
  <si>
    <t>18-19 ส.ค. 28</t>
  </si>
  <si>
    <t>ผู้ดูแลเวปไซด์ของศูนย์/สถานี ด้วย Joomla Version 3.4.3</t>
  </si>
  <si>
    <t>3-4 ส.ค. 58</t>
  </si>
  <si>
    <t>6-7 ส.ค. 58</t>
  </si>
  <si>
    <t>10-11 ส.ค. 58</t>
  </si>
  <si>
    <t xml:space="preserve"> - เพื่อให้ผู้อบรมได้รับความรู้ เกิดความเข้าใจสถานการณ์และทิสทางการผลิตงานวิชาการด้านอาหารสัตว์กระเพาะเดี่ยวระดับสากล          - เพื่อพัฒนาศักยภาพการทำงานของนักวิชาการให้สามารถวิเคราะห์ กำหนดปัญหา และสามารถเขียนข้อเสนอโครงการวิจัยด้านอาหารสัตว์กระเพาะเดี่ยวได้อย่างถูกต้องและมีคุณภาพตามมาตรฐานสากล</t>
  </si>
  <si>
    <t xml:space="preserve"> - เพื่อเพิ่มพูลความรู้ ทักษะ ในการดูแลเวปไซต์ ให้กับเจ้าหน้าที่ของหน่วยงานในสังกัดสำนักพัฒนาอาหารสัตว์  2. เพื่อติดตั้งโปรแกรม Joomla Version 3.4.3 ให้กับเวปไซต์ของหน่วยงานในสังกัดสำนักพัฒนาอาหารสัตว์</t>
  </si>
  <si>
    <t xml:space="preserve"> - แลกเปลี่ยนเรียนรู้ ประสบการณ์ และข้อเสนอแนะในการพัฒนาอาหารสัตว์ระหว่างเจ้าหน้าที่ผู้ปฏิบัติงานในพื้นที่     - เพื่อให้ผู้ร่วมประชุมได้ทราบและเข้าใจการพัฒนางานด้านอาหารสัตว์อย่างมีประสิทธิภาพ</t>
  </si>
  <si>
    <t>14-16 ธ.ค. 57</t>
  </si>
  <si>
    <t>-</t>
  </si>
  <si>
    <t>โครงการพัฒนาบุคลากรต้นแบบ โดยมุ่งผลสัมฤทธิ์อย่างมืออาชีพ ภายใต้การบริหาจัดการบ้านเมืองที่ดี</t>
  </si>
  <si>
    <t>ข้าราชการและพนักงานราชการ</t>
  </si>
  <si>
    <t>เพื่อให้บุคลากรมีการพัฒนาผลการปฏิบัติงาน ให้มีความเหมาะสมกับยุคสมัยที่มีการเปลี่ยนแปลงไปตลอดเวลาสามารถปฏิบัติงานแบบมืออาชีพ</t>
  </si>
  <si>
    <t>โครงการฝึกอบรมความคิดสร้างสรรค์ สำหรับความสำเร็จในการทำงาน</t>
  </si>
  <si>
    <t>เพื่อให้ผู้เข้าอบรมมีความรู้ความเข้าใจในเรื่องวิธีคิดและวิธีการทำงานอ่างมีระบบ การพัฒนาความคิดริเริ่มสร้างสรรค์และการคิดเชิงบวก</t>
  </si>
  <si>
    <t>การเพิ่มประสิทธิภาพผู้ปฏิบัติงานเครือข่ายสัตว์พันธุ์ดีกรมปศุสัตว์ 
ปี 2558</t>
  </si>
  <si>
    <t>นักวิชาการสัตวบาล/
เจ้าพนักงานสัตวบาล</t>
  </si>
  <si>
    <t>13-15 ก.ค. 2558</t>
  </si>
  <si>
    <t xml:space="preserve"> - เพื่อทราบผลการดำเนินงานที่ผ่านมา พร้อมปัญหาอุปสรรค และแนวทางแก้ไขนำไปปรับใช้ขับเคลื่อนยุทธศาสตร์รายชนิดสัตว์    - เพื่อให้เจ้าหน้าที่ได้แลกเปลี่ยนประสบการณ์ระหว่างเครือข่ายต่างชนิดสัตว์และต่างปัจจัยแวดล้อม เพิ่มประสิทธิภาพเครือข่ายสัตว์พันธุ์ดีกรมปศุสัตว์   
 - เพื่อเพิ่มองค์ความรู้ "แนวทางการพัฒนาเครือข่ายสัตว์พันธุ์ดีอย่างยั่งยืน" นำไปปรับใช้ในพื้นที่ </t>
  </si>
  <si>
    <t>ประชุมสัมมนาเพิ่มประสิทธิภาพเจ้าหน้าที่ในสำนักฯ เรื่องKM-Forum องค์ความรู้สู่นวัตกรรมของ สพส.</t>
  </si>
  <si>
    <t>26-28 มิ.ย.58</t>
  </si>
  <si>
    <t>ได้รับความรู้จากการแลกเปลี่ยนประสบการณ์สามารถพัฒนาการปฏิบัติงานในหน้าที่ความรับผิดชอบได้อย่างมีประสิทธิภาพมากยิ่งขึ้น</t>
  </si>
  <si>
    <t>การประชุมสัมมนา เรื่อง การประเมินความเสี่ยงการดื้ยาต้านจุลชีพ เชิงปริมาณ E.coli,K.pneumoniaและ salmonella Spp.</t>
  </si>
  <si>
    <t>24-25 มี.ค.58</t>
  </si>
  <si>
    <t>เพิ่มขีดความสามารถในการแข่งขันภาคการปศุสัตว์ด้วยคาร์บอนฟุตพริ้นท์ รุ่นที่ 3 สำหรับเจ้าหน้าที่กรมปศุสัตว์</t>
  </si>
  <si>
    <t xml:space="preserve"> -</t>
  </si>
  <si>
    <t xml:space="preserve"> 11-13 ก.พ.58</t>
  </si>
  <si>
    <t>เพื่อให้เจ้าหน้าที่มีความรู้ ความเข้าใจเกี่ยวกับคาร์บอนฟุตพริ้นท์</t>
  </si>
  <si>
    <t>โครงการอบรมผู้ตรวจรับรองมาตรฐานฮาลาลและหน่วยงานซึ่งสอดคล้องกับแผนยุทธศาสตร์การพัฒนาบุคลากรหรือแผนพัฒนาบุคลากรประจำปีสมรรถนะกรมปศุสัตว์ที่กรมปศุสัตว์กำหนดหรือนโยบายของผู้บริหาร</t>
  </si>
  <si>
    <t>ข้าราชการชำนาญการ/ข้าราชการชำนาญการพิเศษ</t>
  </si>
  <si>
    <t>8-9 ธ.ค.57</t>
  </si>
  <si>
    <t>1.เพื่อให้เจ้าหน้าที่ผู้ตรวจรับรองมาตรฐานตามหลักการฮาลาลเข้าใจพระราชบัญญัคิควบคุมการฆ่าและจำหน่ายเนื้อสัตว์
2.เพื่อให้เข้าใจหลักการให้การรับรองในหลักอิสลามเป็นมาตรฐานเดียวกัน</t>
  </si>
  <si>
    <t>โครงการฝึกอบรมบุคลากรประจำปีหรือผลการวิเคราะห์ความจำเป็นในการพัฒนาหรือความสามารถที่ต้องพัฒนาหรือสมรรถนะกรมปศุสัตว์ที่กรมฯกำหนดหรือนโยบายของผู้บริหาร</t>
  </si>
  <si>
    <t>2-4 ก.ย.58</t>
  </si>
  <si>
    <t>เพื่อให้บุคลากรผู้ปฏิบัติงานด้านสินค้าปศุสัตว์ฮาลาลระดับจังหวัดมีความเข้าใจในมาตรฐานฮาลาลมีมาตรฐานเดียวกัน</t>
  </si>
  <si>
    <t>2. ด้านวิชาการและเทคนิคปฏิบัติเฉพาะทาง</t>
  </si>
  <si>
    <t xml:space="preserve"> </t>
  </si>
  <si>
    <t>ประชุมสัมมนาชี้แจงเจ้าหน้าที่กรมปศุสัตว์เพื่อรองรับพระราชบัญญัติควบคุมการฆ่าสัตว์และจำหน่ายเนื้อสัตว์ พ.ศ.....</t>
  </si>
  <si>
    <t>เจ้าหน้าที่กรมปศุสัตว์</t>
  </si>
  <si>
    <t>พนักงานตรวจเนื้อสัตว์และผลิตภัณฑ์สำหรับสัตวแพทย์ จำนวน 1 รุ่น</t>
  </si>
  <si>
    <t>เจ้าหน้าที่สพส.</t>
  </si>
  <si>
    <t>20-22 พ.ย.57</t>
  </si>
  <si>
    <t>พนักงานตรวจเนื้อสัตว์และผลิตภัณฑ์สำหรับนักวิทยาศาสตร์ จำนวน 1 รุ่น</t>
  </si>
  <si>
    <t>17-19 พ.ย.58</t>
  </si>
  <si>
    <t>"ผู้ตรวจรับรองมาตรฐานฟาร์มเลี้ยงสัตว์" ประจำปี 2558</t>
  </si>
  <si>
    <t>นายสัตวแพทย์/นักวิชาการสัตวบาล/เจ้าพนักงานสัตวบาล</t>
  </si>
  <si>
    <t>18-21 พ.ย.57</t>
  </si>
  <si>
    <t>เพื่อให้ผู้เข้ารับการฝึกอบรมมีความรู้ และความเข้าใจในบทบาทหน้าที่ความรับผิดชอบ ในฐานะผู้ตรวจรับรองมาตรฐานฟาร์มเลี้ยงสัตว์</t>
  </si>
  <si>
    <t>"ผู้ตรวจรับรองมาตรฐานฟาร์มเลี้ยงสัตว์" รุ่นที่2/2558</t>
  </si>
  <si>
    <t>นายสัตวแพทย์/สัตวแพทย์/นักวิชาการสัตวบาล/เจ้าพนักงานสัตวบาล</t>
  </si>
  <si>
    <t>17-20 ส.ค.58</t>
  </si>
  <si>
    <t>หลักสูตร"ผู้ตรวจรับรองหลักการปฏิบัติที่ดี(GMP) สำหรับโรงฆ่าสัตว์ โรงคัดและ-บรรจุไข่ และศูนย์รวบรวมน้ำนมดิบประจำปี 2558</t>
  </si>
  <si>
    <t xml:space="preserve"> -เจ้าหน้าที่กลุ่มพัฒนาคุณภาพสินค้าปศุสัตว์(ปศจ.76 จว.)              -เจ้าหน้าที่ส่วนมาตรฐานการปศุสัตว์ (เขต 1-9 )             -เจ้าหน้าที่ สพส.(ตำแหน่งนายสัตวแพทย์/ /นักวิชาการสัตวบาล</t>
  </si>
  <si>
    <t>25-27 มี.ค.58</t>
  </si>
  <si>
    <t>การเพิ่มประสิทธิภาพในการปฏิบัติงานของสำนักพัฒนาพันธุ์สัตว์</t>
  </si>
  <si>
    <t>9-12 สค.58</t>
  </si>
  <si>
    <t>กองงานพระราชดำริและกิจกรรมพิเศษ</t>
  </si>
  <si>
    <t>การฝึกอบรม หลักสูตร "การพัฒนาศักยภาพบุคลากรเพื่อเพิ่มประสิทธิผลในการปฏิบัติงานโครงการหลวง</t>
  </si>
  <si>
    <t>พนักงานราชการผู้ปฏิบัติงานโครงการหลวง</t>
  </si>
  <si>
    <t>24-26 ธ.ค.57</t>
  </si>
  <si>
    <t>ผู้เข้ารับการฝึกอบรมจะมีความรู้ ความเข้าใจเกี่ยวกับแผนการปฏิบัติงานโครงการหลวงในปีงบประมาณ 2558 หลักการเลี้ยงสัตว์บนพื้นที่สูงตามหลักปรัชญาเศรษฐกิจพอเพียง การพัฒนาบุคลิกภาพและการสื่อสารแบบมืออาชีพ เพื่อนำไปใช้ในการปฏิบัติงานโครงการหลวงด้านปศุสัตว์ให้บรรลุผลสำเร็จตามวัตถุประสงค์ของโครงการต่อไป</t>
  </si>
  <si>
    <t>ประชุมสัมมนา "แนวทางการพัฒนางานปศุสัตว์ในโครงการหลวงสู่ความสำเร็จ"</t>
  </si>
  <si>
    <t>ข้าราชการ/พนักงานราชการผู้ปฏิบัติงานโครงการหลวง</t>
  </si>
  <si>
    <t>18-20 มี.ค.58</t>
  </si>
  <si>
    <t>ผู้เข้ารับการประชุมสัมมนาจะมีความรู้ ความเข้าใจการแก้ไขปัญหา อุปสรรคในการดำเนินงานโครงการหลวงในปีงบประมาณ 2558 รอบ 6 เดือน แนวปฏิบัติที่ดีในการเลี้ยงสัตว์บนพื้นที่สูงและการจัดทำสื่อเพื่อเผยแพร่และประชาสัมพันธ์เพื่อนำไปใช้ในการปฏิบัติงานโครงการหลวงด้านปศุสัตว์ให้บรรลุผลสำเร็จตามวัตถุประสงค์ของโครงการต่อไป</t>
  </si>
  <si>
    <t>โครงการฝึกอบรม หลักสูตร "การพัฒนางานปศุสัตว์ในศูนย์ศึกษาการพัฒนาอันเนื่องมาจากพระราชดำริ" :การพัฒนางานวิจัยด้านปศุสัตว์ ครั้งที่  1</t>
  </si>
  <si>
    <t>3-5 กพ.58</t>
  </si>
  <si>
    <t>ผู้เข้าร่วมอบรมได้พัฒนาความรู้ ความสามารถด้านงานศึกษาวิจัยแก่เจ้าหน้าที่ผู้ปฏิบัติงานโครงการอันเนื่องมาจากพระราชดำริ</t>
  </si>
  <si>
    <t>โครงการฝึกอบรม หลักสูตร "การพัฒนางานปศุสัตว์ในศูนย์ศึกษาการพัฒนาอันเนื่องมาจากพระราชดำริ" :การพัฒนางานวิจัยด้านปศุสัตว์ ครั้งที่  2</t>
  </si>
  <si>
    <t>23-25 มีค.58</t>
  </si>
  <si>
    <t>ประชุมสัมมนาการดำเนินงานศึกษาวิจัยในศูนย์ศึกษาการพัฒนาอันเนื่องมาจากพระราชดำริ</t>
  </si>
  <si>
    <t>10-11กย.58</t>
  </si>
  <si>
    <t>ผู้เข้าร่วมประชุมได้หาแนวทางในการพัฒนา และวางระบบการศึกษาวิจัยด้านปศุสัตว์ในศูนย์ศึกษาการพัฒนาอันเนื่องมาจากพระราชดำริให้เป็นระบบ</t>
  </si>
  <si>
    <t>ประชุมสัมมนา "การพัฒนาปศุสัตว์เพื่อพัฒนาเด็กและเยาวชนในถิ่นทุรกันดาร ตามพระราชดำริ</t>
  </si>
  <si>
    <t>7-9 เมย.58</t>
  </si>
  <si>
    <t>ผู้เข้าร่วมประชุมได้รับทราบการดำเนินงานที่สำคัญในปี 2558 เพื่อเป็นแนงทางในการปฏิบัติงานโครงการและทัศนศึกษาดูงานในพื้นที่ แลกเปลี่ยนประสบการณ์และเสนอแนะแนวทางพัฒนางานโครงการพระราชดำริให้มีประสิทธิภาพยิ่งขึ้น</t>
  </si>
  <si>
    <t>โครงการฝึกอบรม การดำเนินชีวิตตามหลักเศรษฐกิจพอเพียง การรวบรวมองค์ความรู้ และการมุ่งเน้นผลสัมฤทธิ์ ภายใต้โครงการพัฒนาสมรรถนะและเพิ่มประสิทธิภาพบุคลากร</t>
  </si>
  <si>
    <t>19-21 ธค.58</t>
  </si>
  <si>
    <t>ผู้เข้ารับการฝึกอบรมฯ ได้มีความรู้ ความเข้าใจ ในเรื่องการดำเนินชีวิตตามแนวปรัชญาเศรษฐกิจพอเพียง การรวบรวมองค์ความรู้ และการมุ่งเน้นผลสัมฤทธิ์ เพื่อนำไปใช้ในการทำงาน การสร้างองค์ความรู้ในการทำงาน</t>
  </si>
  <si>
    <t>การประชุมสัมมนา "การพัฒนาศักยภาพบุคลากร เพื่อเพิ่มประสิทธิผลในการปฏิบัติงาน โครงการธนาคารโค-กระบือเพื่อเกษตรกร ตามพระราชดำริ"</t>
  </si>
  <si>
    <t>21-23 มค.58</t>
  </si>
  <si>
    <t>กองควบคุมอาหารและยาสัตว์</t>
  </si>
  <si>
    <t>โครงการฝึกอบรมชี้แจ้งพราชบัญญัติควบคุมคุณภาพอาหารสัตว์ ฉบับแก้ไขใหม่ ให้กับพนักงานเจ้าหน้าที่</t>
  </si>
  <si>
    <t>ข้าราชการ กรมปศุสัตว์</t>
  </si>
  <si>
    <t>1. เพื่อให้ผู้เข้ารับการอบรมมีความรู้และทักษะด้านกฎหมายในการปฏิบัติงานด้านอาหารสัตว์  2.เพื่อซักซ้อมความเข้าในในขั้นตอนการปฏิบัติและการดำเนินการที่ถูกต้องเป็นไปในแนวทางเดียวกัน 3.เพื่อให้ผู้ปฏิบัติงานได้เสนอแนะปัญหาอุปสรรคของการดำเนินงาน และร่วมกันพิจารณาแนวทางในการ ปรับปรุงกระบวนงาน ขั้นตอนให้ถูกต้องตามระเบียบของกฎหมาย</t>
  </si>
  <si>
    <t>ฝึกอบรมสัมมนาเรื่อง การฝึกอบรมเพื่อเพิ่มศักยภาพให้กับพนักงานเจ้าหน้าที่ด้านอาหารสัตว์เพื่อรองรับ ประชาคมเศรษฐกิจอาเซียน ( AEC )</t>
  </si>
  <si>
    <t>1.การเฝ้าระวังความปลอดภัยของอาหารสัตว์กับธุรกิจอุตสาหกรรมและการตรวจสอบรับรองมาตรฐานสินค้าอาหารสัตว์ กฏหมายควบคุมอาหารสัตว์และการเปิดการค้าเสรีอาเซียน (AEC)  2.การพัฒนาปศุสัตว์ไทยภายใต้เงื่อนไขการค้าเสรีอาเซียน (AEC)  3.อภิปรายแนวทางและข้อกำหนดการปฏิบัติงานด้านการควบคุมคุณภาพอาหารสัตว์ภายใต้เงื่อนไขการค้าเสรีอาเซียน (AEC)</t>
  </si>
  <si>
    <t xml:space="preserve">ฝึกอบรมสัมมนาเรื่อง เรื่อง โภชนาการอาหารสัตว์เลี้ยงอาหารสัตว์เลี้ยง </t>
  </si>
  <si>
    <t>ข้าราชการกรมปศุสัตว์</t>
  </si>
  <si>
    <t>11-13 มี.ค. 58</t>
  </si>
  <si>
    <t>1.มีความรู้คามเข้าใจเกี่ยวกับหลักการทำงานและการควบคุมดูแลเครื่องเอ็กทรูชั่น  2.มีความรู้ความเข้าใจเกี่ยวกับการจดบันทึก และรายงานต่างๆที่เกี่ยวกับการผลิตและการควบคุมคุณภาพ  3.มีความรู้ความเข้าใจเกี่ยวกับจุดวิกฤตวิกฤตในขั้นตอนการผลิตอาหารเม็ดด้วยกระบวนการเอ็กทรูชั่น  4.มีความรู้ความเข้าใจเกี่ยวกับจุดวิกฤตในขั้นตอนการผลิตอาหาแห้งกึ่งเปียกด้วยขนวนการเอ็กทรูชั่น</t>
  </si>
  <si>
    <t>โครงการฝึกอบรม เรื่อง อนุรักษ์วัฒนธรรมไทย ก้าวไกลด้วยนวัตกรรมเลิศล้ำสู่บริการ</t>
  </si>
  <si>
    <t>ข้าราชการ ลูกจ้างประจำ  พนักงานราชการ</t>
  </si>
  <si>
    <t>1. เพื่อให้พนักงานเจ้าหน้าที่มีความรู้ ความเข้าใจในการประยุกต์ใช้วัฒนธรรมไทยกับงานด้านบริการ 2. เพื่อให้พนักงานเจ้าหน้าที่เข้าใจ บทบาทและหน้าที่ในการปฏิบัติงานด้านบริการแก่ผู้ประกอบการและผู้ที่เกี่ยวข้อง  3. เพื่อให้พนักงานเจ้าหน้าที่มีความรู้ความเข้าใจ ระบบเชื่อมโยงข้อมูลระบบ ( NSW ) ในการอำนวยความสะดวกให้แก่ผู้ประกอบการ</t>
  </si>
  <si>
    <t>ฝึกอบรมเรื่อง การสรุปผลการปฏิบัติ งานปี พ.ศ. 2558 และแผนการปฏิบัติงาน ปี พ.ศ. 2559</t>
  </si>
  <si>
    <t>ข้าราชการ  ลูกจ้างประจำ พนักงานราชการ</t>
  </si>
  <si>
    <t>14-16 ส.ค.58</t>
  </si>
  <si>
    <t>1. เพื่อให้ผู้เข้ารับการอบรมทราบถึงเป้าหมาย หรือผลสัมฤทธิ์ของงานที่องค์กรกำหนดไว้ในแต่ละปี 2. เพื่อให้ผู้เข้ารับการอบมทราบความคืบหน้าของการปฏิบัติงานของตนเองว่ามีผลงานได้ร้อยละเท่าไรของเป้าหมายที่ตั้งไว้ เพื่อนำมาปรับปรุงให้เป็นไปตามเป้าหมายที่องค์กรกำหนด  3.เพื่อให้ผู้เข้ารับการอบรมร่วมกันวิเคราะห์ปัญหา อุปสรรค และกำหนดแนวทางและข้อเสนอแนะ ในการปรับปรุงการปฏิบัติงานร่วมกัน  4. เพื่อให้ผู้เข้ารับการอบรมสามารถนำปัญหา อุปสรรคที่ผ่านมาใช้ในการปรับปรุงการปฏิบัติงาน และใช้เพื่องาวแผนการปฏิบัติงานในปีถัดไป ให้บรรลุตามเป้าหมายที่องค์กรกำหนดไว้</t>
  </si>
  <si>
    <t>30-31 มีค.58</t>
  </si>
  <si>
    <t>16-18 มีค.58</t>
  </si>
  <si>
    <t>29 พค.58</t>
  </si>
  <si>
    <t>สำนักพัฒนาระบบและรับรองมาตรฐานสินค้าปศุสัตว์</t>
  </si>
  <si>
    <t>ด้านการบริหารจัดการ</t>
  </si>
  <si>
    <t xml:space="preserve"> เพื่อเสริมสร้างความรู้ความเข้าใจเกี่ยวกับการตรวจรับรองหลักการปฏิบัติที่ดีสำหรับโรงฆ่าสัตว์  โรงคัด และบรรจุไข่ และศูนย์รวบรวมน้ำนมดิบ แก่เจ้าหน้าที่กรมปศุสัตว์ ผู้มีหน้าที่ตรวจรับรอง ให้เป็นไปตามมาตรฐาน มีประสิทธิภาพและเป็นไปในแนวทางเดียวกัน        </t>
  </si>
  <si>
    <t>สำนักเทคโนโลยีชีวภัณฑ์สัตว์</t>
  </si>
  <si>
    <t>โครงการสัมมนาเชิงปฏิบัติการหลักสูตร "การกำหนดหน้าที่ความรับผิดชอบของบุคลากร"</t>
  </si>
  <si>
    <t>21 ตค.57 (รุ่นที่ 1) 29 มค.58 (รุ่นที่ 2)</t>
  </si>
  <si>
    <t>3,920 (1,960/ รุ่น) จากเงินทุนหมุนเวียนเพื่อผลิตวัคซีนจำหน่าย</t>
  </si>
  <si>
    <t>โครงการสัมมนาหลักสูตร "การบริหารความเสี่ยงด้านคุณภาพ (Quality Risk Management)"</t>
  </si>
  <si>
    <t>240,790  จากเงินทุนหมุนเวียนเพื่อผลิตวัคซีนจำหน่าย</t>
  </si>
  <si>
    <t>18-20 กพ.58</t>
  </si>
  <si>
    <t>ผู้เข้าร่วมสามารถปฏิบัติงานตาม QP-QA-010 และ QP-QA-011 ได้อย่างถูกต้องและเป็นไปตามหลักเกณฑ์และวิธีการที่ดีในการผลิต ได้แลกเปลี่ยนความคิดเห็นและปฏิบัติงานเป็นไปอย่างมีประสิทธิภาพ</t>
  </si>
  <si>
    <t>169,852  จากเงินทุนหมุนเวียนเพื่อผลิตวัคซีนจำหน่าย</t>
  </si>
  <si>
    <t>ผู้เข้าร่วมมีความรู้ ความเข้าใจ และทราบถึงแนวทางการประเมินความเสี่ยงด้านคุณภาพ(QRMX ตามแนวทาง PIC/S GMP  ได้ฝึกทักษะการวิเคราะห์ความเสี่ยงอย่างเป็นระบบเรียนรู้</t>
  </si>
  <si>
    <t>โครงการฝึกอบรม หลักสูตร "การจัดการความเครียดเพื่อเพิ่มประสิทธิภาพการทำงาน (Stress Management)</t>
  </si>
  <si>
    <t>1,563,960  จากเงินทุนหมุนเวียนเพื่อผลิตวัคซีนจำหน่าย</t>
  </si>
  <si>
    <t>12-15 พค.58</t>
  </si>
  <si>
    <t>1,403,840 จากทุนหมุนเวียนเพื่อผลิตวัคซีน</t>
  </si>
  <si>
    <t>ผู้เข้ารับการฝึกอบรม รู้จักวิธีการบริหารจัดการและนำข้อดีของความเครียดมาประยุกต์ใช้ให้ เกิดประโยชน์สูงสุด รวมทั้งปรับมุมมอง วิธีคิดเพื่อสร้างประสิทธิภาพในการทำงานและดำรงชีวิตอย่างมีความสุข</t>
  </si>
  <si>
    <t>ด้านวิชาการและเทคนิคปฏิบัติทั่วไป</t>
  </si>
  <si>
    <t>โครงการอบรมหลักสูตร "การจัดทำแบบบันทึกกระบวนการผลิต (Batch Processing Record) และแบบบันทึกการบรรจุ (Batch Packaging  Record)</t>
  </si>
  <si>
    <t>ข้าราชการ พนักงานราชการ ของฝ่ายผลิตวัคซีน</t>
  </si>
  <si>
    <t>20,920  จากเงินทุนหมุนเวียนเพื่อผลิตวัคซีนจำหน่าย</t>
  </si>
  <si>
    <t>13 พย.57</t>
  </si>
  <si>
    <t>11,750  จากเงินทุนหมุนเวียนเพื่อผลิตวัคซีนจำหน่าย</t>
  </si>
  <si>
    <t>ผู้เข้าร่วมมีความรู้ ความเข้าใจ และทราบถึง แนวทางการจัดทำเอกสาร แบบบันทึกกระบวนการผลิตและบันทึกการบรรจุ และสามารถลงบันทึกรายละเอียดในเอกสารแบบบันทึกกระบวนการผลิตและแบบบันทึกการบรรจุได้อย่างถูกต้อง</t>
  </si>
  <si>
    <t>โครงการสัมมนาเชิงปฏิบัติการ หลักสูตร "การจัดทำคู่มือการปฏิบัติงานและการสอนงาน"ประจำปี 2558</t>
  </si>
  <si>
    <t>436,400  จากเงินทุนหมุนเวียนเพื่อผลิตวัคซีนจำหน่าย</t>
  </si>
  <si>
    <t>25-28 พย.57</t>
  </si>
  <si>
    <t>432,620  จากเงินทุนหมุนเวียนเพื่อผลิตวัคซีนจำหน่าย</t>
  </si>
  <si>
    <t xml:space="preserve"> -ผู้เข้ารับการฝึกอบรม มีความรู้ความเข้าใจ และทักษะในเทคนิควิธีการจัดทำคู่มือการปฏิบัติงาน และการสอนงานที่เน้นการพัฒนาในขณะปฏิบัติงาน สามารถนำไปปฏิบัติงาน สามารถนำไปปฏิบัติและถ่ายทอดความรู้ต่อไปได้</t>
  </si>
  <si>
    <t>โครงการสัมมนาหลักสูตร "หลักปฏิบัติที่ดีสำหรับห้องปฏิบัติ (Good Laboratory Pracitce)</t>
  </si>
  <si>
    <t>24,990  จากเงินทุนหมุนเวียนเพื่อผลิตวัคซีนจำหน่าย</t>
  </si>
  <si>
    <t>23 เมย.58</t>
  </si>
  <si>
    <t>8,380  จากเงินทุนหมุนเวียนเพื่อผลิตวัคซีนจำหน่าย</t>
  </si>
  <si>
    <t xml:space="preserve"> -ผู้เข้าร่วมมีความรู้ ความเข้าใจและทราบถึงแนวทางการจัดระบบห้องปฏิบัติการให้เป็นไปตามหลักเกณฑ์ของ Good Laboratory Practe  -ผู้เข้าร่วมได้มีส่วนช่วยพัฒนา ส่งเสริมคุณภาพความน่าเชื่อถือของการทดสอบและการควบคุมคุณภาพของวัคซีนสัตว์</t>
  </si>
  <si>
    <t>โครงการฝึกอบรมหลักสูตร "การดับเพลิงขั้นต้น"</t>
  </si>
  <si>
    <t>88,520  จากเงินทุนหมุนเวียนเพื่อผลิตวัคซีนจำหน่าย</t>
  </si>
  <si>
    <t>15 กค.58</t>
  </si>
  <si>
    <t>88,470  จากเงินหมุนเวียนเพื่อผลิตวัคซีนจำหน่าย</t>
  </si>
  <si>
    <t xml:space="preserve"> -ผู้เข้ารับการฝึกอบรมมีความพร้อมในการที่จะระงับเหตุอัคคีภัยในเบื้องต้น              - ผู้เข้ารับการอบรมมีควมมั่นใจในระบบความปลอดภัยที่มีอยู่  ผู้เข้ารับการอบรมมีความรู้ในการใช้เครื่องดับเพลิงเคมีขั้นต้น และสามารถช่วยเหลือผู้ประสบเหตุอัคคีภัยได้</t>
  </si>
  <si>
    <t>ด้านวิชาการและเทคนิคปฏิบัติเฉพาะทาง</t>
  </si>
  <si>
    <t xml:space="preserve"> -นักวิชาการของสำนักฯ มีความรู้ความเข้าใจความสำคัญของการนำค่าสถิติมาใช้ในการดำเนินงานทดลองด้านชีวภัณฑ์งานวิจัย/ทดลองนักวิชาการมีการใช้ค่าสถิติที่ถูกต้องเหมาะสม โดยมีการวางแผน ประเมินผลอย่างถูกต้องและผลงานนเป็นที่เชื่อถือ</t>
  </si>
  <si>
    <t>สำนักตรวจสอบคุณภาพสินค้าปศุสัตว์</t>
  </si>
  <si>
    <t>ด้านนโยบายและแผน</t>
  </si>
  <si>
    <t>โครงการฝึกอบรมแผนป้องกันและระงับอัคคีภัย ประจำปีงบประมาณ 2558</t>
  </si>
  <si>
    <t>26-27 พย.57</t>
  </si>
  <si>
    <t xml:space="preserve"> -บุคลากรได้รับความรู้ควมเข้าใจเกี่ยวกับการป้องกันอัคคีภัยบุคลากรนำความรู้ไปใช้ในการช่วยเหลือผู้ประสบภัยอัคคีภัยได้อย่างถูกต้อง</t>
  </si>
  <si>
    <t>"การเฝ้าระวังเชื้อและพันธุกรรมดื้อยาต้านจุลชีพ ครั้งที่ 3"</t>
  </si>
  <si>
    <t>22-25 ธค.57</t>
  </si>
  <si>
    <t xml:space="preserve"> -เพื่อให้ผู้เข้ารับการอบรมได้ตระหนักถึงความสำคัญของปัญหาเชื้อดื้อยาและระบบการตรวจสอบเชื้อดื้อยา            - เพื่อให้ผู้เข้ารับกรฝึกได้เพิ่มพูนความรู้และทักษะการทดสอบเชื้อดื้อยาด้วยวิธีการต่างๆ ที่เป็นปัจจุบัน            - เพื่อเป็นแนวทางให้ห้องปฏิบัตอการสามารถประมวลผลและใช้ในการเฝ้าระวังเชื้อดื้อยาได้จริง - เพื่อสร้างเครือข่ายระบบตรวจสอบเชื้อดื้อยาต้านจุลชีพ ทั้งภายในและภายนอกกรมปศุสัตว์</t>
  </si>
  <si>
    <t>เภสัชวิเคราะห์</t>
  </si>
  <si>
    <t>2-4, 10-11 กพ.58</t>
  </si>
  <si>
    <t>เพื่อเพิ่มพูนความรู้ ความเข้าใจเกี่ยวกับเทคนิคการวิเคราะห์เภสัชภัณฑ์ หัวข้อ การวิเคราะห์ยาและผลิตภัณฑ์ยาด้วยเทคนิค HPLC การแก้ไขปัญหาในการวิเคราะห์ การปรับแต่งสภาวะของ HPLC ของวิธีมาตรฐานภายใต้ข้อกำหนดของเภสัชตำรับ ความรู้พื้นฐานทางเคมีเกี่ยวกับยที่จำเป็นในการพัฒนาวิธีวิเคราะห์หลักการและแนวทางในการพัฒนาวิธีวิเคราะห์ด้วยเทคนิค HPLC ก่อนการนำไปทดสอบความใช้ได้ของวิธี แลกเปลี่ยนประสบการณ์ ฝึกฝนความชำนาญและการแก้ไขปัญหาในการปฏิบัติงานจริงกับวิทยากรที่มีความรู้ ความชำนาญเฉพาะทาง และเพิ่มพูนประสิทธิภาพและส่งเสริมความสามารถในการตรวจวิเคราะห์คุณภาพยาสัตว์ แก่บุคลากรที่มีหน้าที่โดยตรง และที่มีส่วนเกี่ยวข้อง เพื่อสร้างเครือข่ายห้องปฏิบัติการของกรมปศุสัตว์ และคณะเภสัชศาสตร์ มหาวิทยาลัยมหิดล ซึงเป็นผลดีต่อการพัฒนาการตรวจสอบคุณภาพยาสัตว์ต่อไป</t>
  </si>
  <si>
    <t>การจัดการทดสอบความชำนาญ</t>
  </si>
  <si>
    <t>16-19 ธค.57</t>
  </si>
  <si>
    <t>เพื่อให้ผู้เข้าอบรมนำความรู้มาประยุกต์ใช้ในการจัดโปรแกรมการทดสอบความชำนาญ และสามารถขอรับรองมาตรฐาน ISO/IEC 17043 เพิ่มพูนความรู้และทักษะแก่เจ้าหน้าที่ที่ปฏิบัติงานด้านการทดสอบความชำนาญให้สามารถดำเนินการได้อย่างถูกต้องและมีประสิทธิภาพ</t>
  </si>
  <si>
    <t>การตรวจสอบวิเคราะห์คุณภาพน้ำนมดิบ</t>
  </si>
  <si>
    <t>เจ้าหน้าที่ที่ปฏิบัตงาน</t>
  </si>
  <si>
    <t>เจ้าหน้าที่ที่ปฏิบัติงาน</t>
  </si>
  <si>
    <t>เพื่อเพิ่มขีดความสามารถในการปฏิบัติงานของเจ้าหน้าที่ และห้องปฏิบัติการการตรวจวิเคราะห์มีแนวทางการตรวจวิเคราะห์เป็นเกณฑ์เดียวกัน</t>
  </si>
  <si>
    <t>การตรวจวิเคราะห์สารพิษ สารตกค้าง และสารปนเปื้อนในสินค้าปศุสัตว์ ตามมาตรฐานต่างประเทศ</t>
  </si>
  <si>
    <t>8-10 กค.58</t>
  </si>
  <si>
    <t xml:space="preserve"> -เพื่อฝห้ผู้เข้ารับการอบรมมีความรู้ ความเข้าใจ เรื่องหลักการการประกันคุณภาพการทดสอบทางเคมีและจุลชีววิยา ด้านการตรวจวิเคราะห์สารพิษ สารตกค้าง และสารปนเปื้อนในสินค้าปศุสัตว์ -เพื่อให้ผู้เข้ารับการอบรมมีความเข้าใจ เรื่อง สถิติและการประยุกต์ใช้ในงานวิเคราะห์ทดสอบให้เป็นตามมาตรฐานต่างประเทศ</t>
  </si>
  <si>
    <t>ด้านภาษา</t>
  </si>
  <si>
    <t>ทักษะการฟังและการพูดภาษาอังกฤษ</t>
  </si>
  <si>
    <t>168,960 (เงินโอนมาจากแผนค่าใช้จ่ายในการอบรม สัมมนาโครงการ) "การเฝ้าระวังเชื้อและพันธุกรรมดื้อยาต้านจุลชีพ ครั้งที่3" และโครงการฝึกอบรมหลักสูตรเภสัชวิเคราะห์</t>
  </si>
  <si>
    <t>3,6,10,13,17,20,24 และ 27 มีค.58</t>
  </si>
  <si>
    <t xml:space="preserve"> -หลักสูตรนี้มุ่งพัฒนาการใช้ภาษาอังกฤษสำหรับผู้เข้ารับการฝึกอบรม เช่น การแนะนำตัวเอง แนะนำสถานที่ การสื่สารในการทำงาน เพื่อประโยชน์ด้านการพัฒนาทักษะการฟังอันจะเอื้อต่อการพัฒนาทักษะการพูดให้เหมาะสมกับสถานการณ์โดยสิดคล้องกับการปฏิบัติงาน</t>
  </si>
  <si>
    <t>สำนักเทคโนโลยีชีวภาพการผลิตปศุสัตว์</t>
  </si>
  <si>
    <t>สำนักงานปศุสัตว์เขต 1</t>
  </si>
  <si>
    <t>การปฏิบัติราชการตามหลักธรรมาภิบาลที่ดี</t>
  </si>
  <si>
    <t>1-2 มค.58</t>
  </si>
  <si>
    <t xml:space="preserve"> -สามารถนำความรู้เกี่ยวกับหลักธรรมาภิบาลใช้ในการปฏิบัติราชการได้เป็นอย่างดี</t>
  </si>
  <si>
    <t>การประชุมเชิงปฏิบัติการการถ่ายทอดแผนยุทธศาสตร์กรมปศุสัตว์ พ.ศ.2556-2560 (5 ปี แรก) สู่การปฏิบัติระดับพื้นที่ปศุสัตว์เขต 1</t>
  </si>
  <si>
    <t>17-18 กพ.58</t>
  </si>
  <si>
    <t>บุคลากรกรมปศุสัตว์มีความรู้ความเข้าใจ กระบวนการวางแผนและการถ่ายทอดแผนยุทธศาสตร์กรมปศุสัตว์ พ.ศ.2556-2560 (5 ปีแรก) สู่การปฏิบัติได้อย่างมีประสิทธิภาพยิ่งขึ้น</t>
  </si>
  <si>
    <t>โครงการฝึกอบรมหลักสูตร "การเพิ่มศักยภาพการทำงานให้มีประสิทธิภาพและคุณภาพ ตามหลักปรัชญาเศรษฐกิจพอเพียง"</t>
  </si>
  <si>
    <t>10-11 มิย.58</t>
  </si>
  <si>
    <t>ผู้เข้ารับการฝึกอบรมมีความรู้ ความเข้าใจ เกี่ยวกับคุณธรรม จริยธรรม จรรยาข้ราชการ รวมถึงวินัยข้าราชการและพิทักษ์ระบบคุณธรรมเพิ่มขึ้น</t>
  </si>
  <si>
    <t>สำนักงานปศุสัตว์เขต 3</t>
  </si>
  <si>
    <t>โครงการฝึกอบรม พัฒนาคุณธรรมและจริยธรรมเพื่อเสริมสร้างคุณภาพชีวิตและประสิทธิภาพการทำงาน</t>
  </si>
  <si>
    <t>31 ม.ค. - 2 ก.พ. 58</t>
  </si>
  <si>
    <t>มีความเข้าใจหลักการและวิธีการพัฒนาจิตใจของตนเอง โดยวิธีสมาธิและวิปัสสนากรรมฐาน และมีทัศนคติของตนเอง รวมทั้งต่อการทำงานบนหลักแห่งศีลธรรม คุณธรรม จริยธรรม และธรรมาภิบาล</t>
  </si>
  <si>
    <t>โครงการฝึกอบรม การพัฒนาสมรรถนะด้านความคิดสร้างสรรค์</t>
  </si>
  <si>
    <t>มีความคิดริเริ่มสร้างสรรค์          เข้าใจแนวทางการดำเนินงานและประโยชน์ของการริเริ่มสร้างสรรค์สิ่งใหม่ตามสมรรถนะของกรมฯ  และนำไปสู่การปฏิบัติอย่างเป็นรูปธรรม</t>
  </si>
  <si>
    <t>ด้านเทคโนโลยีสารสนเทศ</t>
  </si>
  <si>
    <t>โครงการประชุมสัมมนาเชิงปฏิบัติการ เรื่อง การใช้งานระบบทะเบียนเกษตรกรผู้เลี้ยงสัตว์รายครัวเรือน</t>
  </si>
  <si>
    <t>ผอ.ส่วนยุทธฯ หน.กลุ่มยุทธศาสตร์ฯ ปศอ. ในพื้นที่เขต 3</t>
  </si>
  <si>
    <t>20-22 ก.ค. 58</t>
  </si>
  <si>
    <t>เข้าใจในภาพรวมการบริหารจัดการระบบทะเบียนผู้เลี้ยงสัตว์รายครัวเรือน และสามารถใช้งานโปรแกรมระบบทะเบียนผู้เลี้ยงสัตว์รายครัวเรือนบนเครื่องคอมพิวเตอร์ส่วนบุคคล</t>
  </si>
  <si>
    <t>โครงการอบรมการใช้งานปรับปรุงและพัฒนาระบบสารสนเทศเพื่อการเฝ้าระวังโรคพิษสุนัขบ้า (Thai rabies Net) ประจำปี 2558</t>
  </si>
  <si>
    <t>ผู้เข้าร่วมอบรมมีความเข้าใจระบบสารสนเทศเพื่อการเฝ้าระวังโรคพิษสุนัขบ้า สามารถใช้ข้อมูลการเฝ้าระวังโรคพิษสุนัขบ้าให้เกิดประโยชน์ในการป้องกันควบคุมโรคทั้งในคนและสัตว์ อีกทั้งสามารถระบุปัญหาที่พบจากการใช้งานระบบเพื่อการพัฒนาระบบให้มีประสิทธิภาพมากขึ้น</t>
  </si>
  <si>
    <t>ด้านวิชาการและเทคนิคเฉพาะทาง</t>
  </si>
  <si>
    <t>โครงการฝึกอบรม ชี้แจงพระราชบัญญัติควบคุมคุณภาพอาหารสัตว์ พ.ศ. 2558 ให้พนักงานเจ้าหน้าที่ในพื้นที่ปศุสัตว์เขต 3</t>
  </si>
  <si>
    <t>1 ก.ย. 58</t>
  </si>
  <si>
    <t>การสัมนาเชิงปฏิบัติการ การซ้อมการควบคุมและประเมินพื้นที่โรคปากและเท้าเปื่อยในพื้นที่ปศุสัตว์เขต ๓ ปี ๒๕๕๘</t>
  </si>
  <si>
    <t>5-6 ก.พ. 58</t>
  </si>
  <si>
    <t xml:space="preserve">มีการซักซ้อมการทำความเข้าใจเกี่ยวกับการดำเนินการตามมาตรการเฝ้าระวังและควบคุมโรคปากและเท้าเปื่อย, การจัดทำแผนหรือคู่มือการควบคุมโรคปากและเท้าเปื่อยในระดับจังหวัด </t>
  </si>
  <si>
    <t>การทดสอบโรคระบาดสัตว์สำหรับเจ้าหน้าที่นพื้นที่สำนักงานปศุสัตว์เขต 3 ปี 2558</t>
  </si>
  <si>
    <t>17-19 มี.ค. 58</t>
  </si>
  <si>
    <t>ผู้เข้าร่วมสัมมนาฯ มีความรู้และความเข้าใจในการปฏิบัติงานทดสอบโรคระบาดสัตว์เบื้องต้นได้อย่างถูกต้องและมีมาตรฐานเดียวกัน</t>
  </si>
  <si>
    <t>23 ธ.ค. 57</t>
  </si>
  <si>
    <t>เจ้าหน้าที่ผู้ปฏิบัติงานในระดับอำเภอ ระดับจังหวัด สำนักงาน  ปศุสัตว์เขต มีความเข้าใจเกี่ยวกับการดำเนินงานมาตราการเฝ้าระวังและควบคุมโรคไข้หวัดนกของกรมฯไปในทิศทางเดียวกัน</t>
  </si>
  <si>
    <t>โครงการอบรม การพัฒนาศักยภาพการจัดการฟาร์มโคนมและคุณภาพน้ำนมดิบและชี้แจงแผนปฏิบัติงานพัฒนาระบบโคนม ประจำปีงบประมาณ 2558</t>
  </si>
  <si>
    <t>นสพ.ชำนาญการพิเศษ/ชำนาญการ, นวก.สัตวบาลปฏิบัติการ/ นวก.สัตวบาลชำนาญการ/ชำนาญการพิเศษ,     สัตวแพทย์ชำนาญงาน</t>
  </si>
  <si>
    <t>ปรับมาจากวิทยาศาสตร์การแพทย์ 43,200 บาท</t>
  </si>
  <si>
    <t xml:space="preserve"> 12 ธ.ค. 57</t>
  </si>
  <si>
    <t>การอบรมเชิงปฏิบัติการโครงการพัฒนาศักยภาพการจัดการฟาร์มโคนมและคุณภาพน้ำนมดิบ หลักสูตร “ตรวจสอบคุณภาพน้ำนมดิบ และตรวจเช็คตั้งค่าเครื่องมือ”</t>
  </si>
  <si>
    <t>นายสัตวแพทย์ปฏิบัติการ, สัตวแพทย์ชำนาญงาน</t>
  </si>
  <si>
    <t xml:space="preserve"> 23-24 มี.ค. 58</t>
  </si>
  <si>
    <t xml:space="preserve">สามารถนำความรู้ไปใช้ในการตรวจสอบคุณภาพนม และ  ตรวจเช็คตั้งค่าเครื่องมือได้อย่างถูกต้อง </t>
  </si>
  <si>
    <t>การประชุมเชิงปฏิบัติการวิทยากรหลัก เรื่อง “จัดตั้งหมู่บ้านหลักถ่ายทอดเทคโนโลยีด้านอาหารสัตว์”</t>
  </si>
  <si>
    <t>นักวิชาการสัตวบาล,สัตวแพทย์,เจ้าพนักงานสัตวบาล</t>
  </si>
  <si>
    <t>มีหมู่บ้านถ่ายทอดเทคโนโลยีอาหารสัตว์เป็นแหล่งเรียนรู้และเกษตรกรสามารถฝึกปฏิบัติบัติใช้เองได้ เพื่อลดปัญหาการขาดแคลนอาหารสัตว์ในฤดูแล้ง</t>
  </si>
  <si>
    <t>14 สค.58</t>
  </si>
  <si>
    <t>22 เมย.58</t>
  </si>
  <si>
    <t>สำนักงานปศุสัตว์เขต 4</t>
  </si>
  <si>
    <t>สัมมนาเชิงปฎิบัติการโครงการซ้อมแผนการปฏิบัติงานและมาตรการเตรียมความพร้อมการเฝ้าระวังและควบคุมโรคไข้หวัด นก ปีงบประมาณ 2558</t>
  </si>
  <si>
    <t>นายสัตวแพทย์/ปศุสัตว์อำเภอ/สัตวแพทย์</t>
  </si>
  <si>
    <t>8 ธ.ค.2557</t>
  </si>
  <si>
    <t>ได้ทราบแผนการปฏิบัติงานและมาตรการเตรียมความพร้อมการเฝ้าระวังและควบคุมโรคไข้หวัดนก ปีงบประมาณ 2558</t>
  </si>
  <si>
    <t xml:space="preserve">สัมมนาเชิงปฏิบัติการเรื่องการทดสอบโรคระบาดสัตว์เบื้องต้น </t>
  </si>
  <si>
    <t>นายสัตวแพทย์/สัตวแพทย์/จพง.สัตวบาล</t>
  </si>
  <si>
    <t>22-23 ธ.ค.57</t>
  </si>
  <si>
    <t>มีความรู้  ความเข้าใจการเรื่องการทดสอบโรคระบาดสัตว์เบื้องต้น</t>
  </si>
  <si>
    <t>สัมมนาเชิงปฏิบัติการเรื่อง "การซ้อมแผนการควบคุมโรคและประเมินพื้นที่โรคปากและเท้าเปื่อย"</t>
  </si>
  <si>
    <t>19-20 พ.ค.58</t>
  </si>
  <si>
    <t>เข้าใจในการใช้งานระบบสารสนเทศเพื่อการเฝ้าระวังโรคพิษสุนขบ้าสามารถนำไปวิเคราะห์ แก้ไข ป้องกันโรคระบาดสัตว์</t>
  </si>
  <si>
    <t>การปรับปรุงและพัฒนาระบบสารสนเทศเพื่อการเฝ้าระวังโรคพิษสุนัขบ้า (Thai Rabies Net Ver.2)</t>
  </si>
  <si>
    <t>4  ก.ย. 2558</t>
  </si>
  <si>
    <t xml:space="preserve">การประชุมสัมมนาเชิงปฏิบัติการเพื่อพัฒนาศักยภาพบุคลากรในพื้นที่สำนักงานปศุสัตว์เขต 4 เรื่อง “การใช้งานระบบทะเบียนเกษตรกรผู้เลี้ยงสัตว์รายครัวเรือน(ภาคทฤษฎี)”
</t>
  </si>
  <si>
    <t>เพื่อให้ทราบถึงการใช้งานระบบทะเบียนผู้เลี้ยงสัตว์รายครัวเรือน  รวมทั้งรับทราบปัญหาอุปสรรค  แนวทางแก้ไขในการดำเนินงานด้านสารสนเทศ</t>
  </si>
  <si>
    <t>สัมมนาเชิงปฎิบัติการการดำเนินงานโครงการธนาคารโค-กระบือเพื่อเกษตรกร ตามพระราชดำริ ปีงบประมาณ 2558</t>
  </si>
  <si>
    <t>นักวิชาการสัตวบาล/เจ้าพนักงานสัตวบาล/ปศุสัตว์อำเภอ/สัตวแพทย์/นักทรัพยากรบุคคล/นิติกร</t>
  </si>
  <si>
    <t>18-19 ธ.ค.2557</t>
  </si>
  <si>
    <t>ได้ทราบแผนแนวทางการดำเนินงานโครงการธนาคารโค-กระบือเพื่อเกษตรกร ตามพระราชดำริ ปีงบประมาณ 2558</t>
  </si>
  <si>
    <t xml:space="preserve">สัมมนาการพัฒนาเครือข่ายการผลิตและการตลาดโคเนื้อระดับเขต ปี2558 </t>
  </si>
  <si>
    <t>นักวิชาการสัตวบาล/เจ้าพนักงานสัตวบาล</t>
  </si>
  <si>
    <t>17-19 มี.ค.58</t>
  </si>
  <si>
    <t>โครงการเพิ่มประสิทธิภาพการเลี้ยงสัตว์ในโรงเรียนเพื่อพัฒนาเด็กและเยาวชนในถิ่นทุรกันดาร</t>
  </si>
  <si>
    <t>15-16 ก.ค.58</t>
  </si>
  <si>
    <t>เพิ่มประสิทธิภาพการดำเนินงานปศุสัตว์ให้เกิดประโยชน์ต่อการพัฒนานักเรียนและขยายสู่ชุมชน กำหนดเป็นตัวชี้วัดปศุสัตว์จังหวัดที่มีโครงการฯ</t>
  </si>
  <si>
    <t>สำนักงานปศุสัตว์เขต 7</t>
  </si>
  <si>
    <t>โครงการสัมมนาการซ้อมแผนปฏิบัติงานและมาตรการ เตรียมความพร้อมการเฝ้าระวังและควบคุมโรคไข้หวัดนก ระดับเขต ปีงบประมาณ 2558</t>
  </si>
  <si>
    <t>หน.กลุ่มพัฒนาสุขภาพสัตว์จากสนง.ปศจ., ปศอ.ในพท.เขต 7, จนท.จาก โครงการไข้หวัดนกในพท.เขต 7</t>
  </si>
  <si>
    <t xml:space="preserve"> 24 ธ.ค.57</t>
  </si>
  <si>
    <t>จนท.มีความเข้าใจการดำเนินงานมาตรการเฝ้าระวังและควบคุมโรคไข้หวัดนก</t>
  </si>
  <si>
    <t>โครงการสัมมนา เรื่อง การซ้อมแผนการควบคุมโรคและประเมินพื้นที่โรคปากและเท้าเปื่อย</t>
  </si>
  <si>
    <t>หน.กลุ่มพัฒนาสุขภาพสัตว์จากสนง.ปศจ. และสนง.ปศอ.ในพท.เขต 7, หน.ด่านฯ ในเขต 7, จนท.จากส่วนสุขภาพสัตว์ของสนง.ปศข.7</t>
  </si>
  <si>
    <t>17-18 มิ.ย.58</t>
  </si>
  <si>
    <t xml:space="preserve"> จนท.มีความเข้าใจเกี่ยวกับ  มาตรการเฝ้าระวังและควบคุมโรคและประเมินพื้นที่โรคปากและเท้าเปื่อย</t>
  </si>
  <si>
    <t>โครงการประชุมสัมมนาผู้บริหารกรมปศุสัตว์ ครั้งที่ 2/2558</t>
  </si>
  <si>
    <t>อธิบดี, รองอธิบดี, หน.ผชช., ผอ.สำนัก/กอง,ศูนย์, หน.กลุ่มตรวจสอบภายใน/พัฒนาระบบราชการ, ผู้ติดตามและผู้สังเกตการณ์จากหน่วยงานต่างๆ</t>
  </si>
  <si>
    <t xml:space="preserve"> 20-22 ส.ค.58  </t>
  </si>
  <si>
    <t xml:space="preserve">1. ทราบถึงความก้าวหน้า ตลอดจนปัญหาและอุปสรรคในการดำเนินงานของงาน/โครงการ
 2. สามารถแก้ไขปัญหาและอุปสรรคได้ทันต่อสถานการณ์
 3. ทำให้วางแผนงาน/โครงการได้ตรงตามเป้าหมายกรมปศุสัตว์
</t>
  </si>
  <si>
    <t>การเพิ่มประสิทธิภาพการปฏิบัติงานของเจ้าหน้าที่สำนักงานปศุสัตว์จังหวัด</t>
  </si>
  <si>
    <t>เจ้าหน้าที่ๆปฏิบัติงานด้านการส่งเสริมงานปศุสัตว์</t>
  </si>
  <si>
    <t>6 ม.ค58</t>
  </si>
  <si>
    <t>เพื่อสร้างความรู้เพิ่มประสิทธิภาพการปฏิบัติงานของเจ้าหน้าที่สำนักงานปศุสัตว์จังหวัด</t>
  </si>
  <si>
    <t>การรับรองพันธุ์และฟาร์มมาตรฐานเพื่อการผลิตและจำหน่ายพันธุ์แพะ</t>
  </si>
  <si>
    <t>เพื่อให้ผู้เข้ารับการฝึกอบรมมีความรู้ด้านการรับรองพันธุ์ การรับรองฟาร์มผลิตจำหน่ายพันธุ์ โดยส่งเสริมการปรับปรุงพันธุ์ให้ได้ตามมาตรฐาน และการสร้างรายได้ให้เกษตรกรผู้เลี้ยงแพะ</t>
  </si>
  <si>
    <t>การเสริมสร้างศักยภาพการทำงานเป็นทีมสู่ความสำเร็จ</t>
  </si>
  <si>
    <t>จนท.สนง.ปศข. 7</t>
  </si>
  <si>
    <t xml:space="preserve">         11,770 บาท   แผนงานส่งเสริมประสิทธิภาพการผลิต สร้างมูลค่าภาคการเกษตรและเสริมสร้างความเข้มแข็งให้แก่เกษตรกรอย่างเป็นระบบ ผลผลิตที่ 2 การพัฒนาสุขภาพสัตว์ กิจกรรมป้องกันแก้ไข และเตรียมความพร้อมรับปัญหาโรคไข้หวัดนก (สลก.) </t>
  </si>
  <si>
    <t>27 ก.พ. 58</t>
  </si>
  <si>
    <t>เพื่อให้ผู้เข้ารับการฝึกอบรมมีความรู้ ความเข้าใจในหลักการทำงานเป็นทีมตระหนักและเข้าใจถึงบทบาทและความสัมพันธ์ระหว่างพฤติกรรมส่วนบุคคลและผลกระทบต่อการทำงานขององค์กรโดยส่วนรวม สามารถนำความรู้ที่ได้รับไปปรับใช้ในการปฏิบัติงานได้อย่างมีประสิทธิภาพ</t>
  </si>
  <si>
    <t>การประชุมติดตามงานตามนโยบายสำคัญ เพื่อพัฒนาเจ้าหน้าที่ส่งเสริมสู่ Smart Officer ประจำปี 2558</t>
  </si>
  <si>
    <t>จนท.ผู้ปฏิบัติงานส่งเสริมและพัฒนาการปศุสัตว์ส่วนกลาง และส่วนภูมิภาค</t>
  </si>
  <si>
    <t xml:space="preserve">       160,000 บาท    แผนงานส่งเสริมประสิทธิภาพการผลิตสร้างมูลค่าภาคการเกษตรและเสริมสร้างความเข้มแข็งให้แก่เกษตรกรอย่างเป็นระบบโครงการพัฒนาเกษตรกรปราดเปรื่อง(Smart farmer)</t>
  </si>
  <si>
    <t>11-12 มี.ค.58</t>
  </si>
  <si>
    <t xml:space="preserve">   เพื่อให้ผู้เข้าร่วมประชุมได้ทราบและเข้าใจนโยบายขับเคลื่อนงานด้านปศุสัตว์ของกระทรวงเกษตรและสหกรณ์และนโยบายกรมปศุสัตว์ และได้พัฒนาความรู้ที่จำเป็นในการปฏิบัติงานให้พร้อมเป็น Smart Officer ที่สามารถเป็นที่ปรึกษาแก่ Smart Farmer ได้</t>
  </si>
  <si>
    <t>การสร้างทีมงานในองค์กรด้วยกิจกรรม Walk Rally ปีงบประมาณ 2558</t>
  </si>
  <si>
    <t xml:space="preserve">   115,000 บาท   แผนงานส่งเสริมสินค้าด้านการเกษตรและอุตสาหกรรมอาหาร โครงการพัฒนาคุณภาพสินค้าเกษตรสู่มาตรฐาน(สพส.) กิจกรรมตรวจสอบรับรองคุณภาพสินค้าปศุสัตว์</t>
  </si>
  <si>
    <t>27-28 มิย. 58</t>
  </si>
  <si>
    <t xml:space="preserve">เพื่อให้ผู้เข้ารับการฝึกอบรมมีความรู้ ความเข้าใจเกี่ยวกับการทำงานเป็นทีม และสามารถนำไปประยุกต์ใช้กับงานที่รับผิดชอบให้มีประสิทธิภาพพร้อมการวางตัวในทีมงานการแสดงความคิดเห็นอย่างเหมาะสม การติดต่อสื่อสารกับส่วน/ฝ่ายอื่นๆ และการเข้ากับเพื่อนร่วมงานอย่างมีประสิทธิภาพผ่านกิจกรรม Walk Rally </t>
  </si>
  <si>
    <t>การปฏิบัติงานปศุสัตว์ภายใต้ พรบ.ฉบับใหม่ ประจำปีงบประมาณ 2558</t>
  </si>
  <si>
    <t>จนท.จากหน่วยงานต่างๆ ในพท.ปศข. 7</t>
  </si>
  <si>
    <t xml:space="preserve">         350,000 บาท แผนงานส่งเสริมสินค้าด้านการเกษตรและอุตสาหกรรมอาหาร โครงการพัฒนาคุณภาพสินค้าเกษตรสู่มาตรฐานกิจกรรมตรวจสอบรับรองคุณภาพสินค้าปศุสัตว์(สพส.) กิจกรรมตรวจสอบรับรองคุณภาพสินค้าปศุสัตว์(อยส.) และกิจกรรมตรวจสอบรับรองคุณภาพสินค้าปศุสัตว์(กปศ.) </t>
  </si>
  <si>
    <t>13-14 ส.ค. 58</t>
  </si>
  <si>
    <t>เพื่อให้ผู้เข้าร่วมประชุมสัมมนาได้ทราบถึง พรบ.ใหม่ 4 ฉบับ และสามารถนำไปปรับใช้ในการปฏิบัติงานได้อย่างถูกต้องและมีประสิทธิภาพและติดตามการดำเนินงาน ในปีงบประมาณ 2558</t>
  </si>
  <si>
    <t>โครงการฝึกอบรมเชิงปฏิบัติการ เรื่องการทดสอบโรคระบาดสัตว์เบื้องต้น  ปีงบประมาณ 2558</t>
  </si>
  <si>
    <t>น.สพ.  สพ. ปศอ.</t>
  </si>
  <si>
    <t xml:space="preserve"> 26-27 มีค.58</t>
  </si>
  <si>
    <t>จนท.มีความรู้ ความเข้าใจเกี่ยวกับโรคระบาดสัตว์ที่สำคัญ</t>
  </si>
  <si>
    <t>การพัฒนาความรู้ความสามารถด้านงานสารบรรณและคอมพิวเตอร์</t>
  </si>
  <si>
    <t xml:space="preserve">ขรก. และพนง.รก. </t>
  </si>
  <si>
    <t>16 มี.ค. 58</t>
  </si>
  <si>
    <t>เพื่อพัฒนาบุคลากรให้มีความรู้ความสามารถในการปฏิบัติงานด้านงานสารบรรณและคอมพิวเตอร์</t>
  </si>
  <si>
    <t>โครงการฝึกอบรมหลักสูตร"กลยุทธ์การเป็นวิทยากรมืออาชีพ (TRAIN THE TRAINER)” เพื่อพัฒนาสมรรถนะการสั่งสมความเชี่ยวชาญในงานอาชีพ</t>
  </si>
  <si>
    <t>30 ธ.ค. 58</t>
  </si>
  <si>
    <t>เพื่อพัฒนาความรู้ความสามารถด้านการเป็นวิทยากรมืออาชีพ (Train The Trainer)</t>
  </si>
  <si>
    <t>กรรมการตัดสินแพะ</t>
  </si>
  <si>
    <t xml:space="preserve">เพื่อสร้างความรู้ความชำนาญ ประสบการณ์ในการเป็นกรรมการตัดสินการประกวดแพะสายพันธุ์ต่างๆ ให้เป็นไปตามมาตรฐาน มีความน่าเชื่อถือ และถ่ายทอดความรู้ให้กับเจ้าหน้าที่ นักวิชาการ รวมถึงผู้สนใจ ได้เข้าใจหลักเกณฑ์การตัดสิน และนำไปปฏิบัติได้อย่างถูกต้อง </t>
  </si>
  <si>
    <t>โครงการอบรมระบบบริหารการปฏิบัติงาน (e-Operation) ประจำปี 2558</t>
  </si>
  <si>
    <t>เป็นเจ้าหน้าที่ผู้ปฏิบัติงานในระบบบริหารการปฏิบัติงาน (e-Operation) ในระดับเขต ระดับจังหวัด และระดับอำเภอ ในพื้นที่สำนักงานปศุสัตว์เขต ๘</t>
  </si>
  <si>
    <t>3 - 4 ธ.ค. 58</t>
  </si>
  <si>
    <t xml:space="preserve">เพิ่มประสิทธิภาพให้กับผู้เข้าร่วมประชุมในการใช้งานระบบบริหารการปฏิบัติงาน (e – Operation) การรายงานผลการปฏิบัติราชการ  และผลการใช้จ่ายงบประมาณของกรมปศุสัตว์ ให้เป็นไปอย่างถูกต้อง และรวดเร็วมากขึ้น และเป็นโอกาสในการแลกเปลี่ยนเรียนรู้ ประสบการณ์ และเสนอแนะแนวทางในการแก้ไขปัญหา
</t>
  </si>
  <si>
    <t>เจ้าหน้าที่ทุกส่วนฯ/ฝ่ายฯ ของสำนักงานปศุสัตว์เขต 8</t>
  </si>
  <si>
    <t>6 - 9 ก.ย. 58</t>
  </si>
  <si>
    <t>เพื่อให้เจ้าหน้าที่เกิดการบูรณาการการทำงานเพื่อเสริมสร้างเขตปลอดโรคและกระบวนการบริหารจัดการสำนักงานเพื่อให้เกิดประสิทธิภาพในการปฏิบัติงาน</t>
  </si>
  <si>
    <t>โครงการประชุมสัมมนา
สรุปผลสำเร็จการดำเนินงาน/การใช้จ่ายงบประมาณ ประจำปี 2558 
และชี้แจงพระราชบัญญัติโรคระบาดสัตว์ พ.ศ. 2558</t>
  </si>
  <si>
    <t>หัวหน้าส่วนราชการกรมปศุสัตว์ ในพื้นที่ปศุสัตว์เขต 8 ผอ.ส่วนฯ / หน.ฝ่ายฯ สนง.ปศข.8 หน.กลุ่มฯ/หน.ฝ่ายฯ สนง.ปศจ.และเจ้าหน้าที่ผู้เกี่ยวข้อง</t>
  </si>
  <si>
    <t>14 - 15 ก.ย. 58</t>
  </si>
  <si>
    <t>เพื่อสรุปผลสำเร็จการดำเนินงาน/การใช้จ่ายงบประมาณ ปี 2558 เพื่อให้หัวหน้าส่วนราชการมีข้อมูลในการตัดสินใจแก้ไข ปรับปรุงวิธีการปฏิบัติงานให้ผลการดำเนินงานเป็นไปตามแผนงานอย่างมีประสิทธิภาพ และเพื่อให้ผู้เข้าร่วมประชุมมีความรู้ ความเข้าใจเกี่ยวกับพระราชบัญญัติโรคระบาดสัตว์ พ.ศ. 2558</t>
  </si>
  <si>
    <t>3.ด้านวิชาการและเทคนิคปฏิบัติทั่วไป</t>
  </si>
  <si>
    <t xml:space="preserve">โครงการประชุมเชิงปฏิบัติการ
เพิ่มสมรรถนะของบุคลากรสำนักงานปศุสัตว์เขต 8
 “ด้านการทำงานบนพื้นฐานของข้อมูลที่ถูกต้อง”
</t>
  </si>
  <si>
    <t xml:space="preserve"> บุคลากรของฝ่ายฯ / ส่วนฯ ต่าง ๆ ของสำนักงาน  ปศุสัตว์เขต 8  ทุกตำแหน่ง</t>
  </si>
  <si>
    <t>18 - 19 มิ.ย. 58</t>
  </si>
  <si>
    <t xml:space="preserve"> มีความรู้ ความเข้าใจเกี่ยวกับคุณสมบัติที่สำคัญ ๆ ของข้อมูลที่ดี มีความรู้ความเข้าใจเกี่ยวกับการจัดทำสารสนเทศจากข้อมูล หรือการทำข้อมูลให้เป็นสารสนเทศ ตลอดจน รู้ถึงการดำเนินการ ตามขั้นตอน หรือวิธีการต่างๆ ในการปฏิบัติ และมีความรู้ความเข้าใจเกี่ยวกับการนำข้อมูลที่ถูกต้องมาสร้างผลงานวิจัยทางการพัฒนาปศุสัตว์ที่มีคุณค่า   มีความจำเป็นต่อพื้นที่ สามารถใช้ประโยชน์ได้อย่างแท้จริงในอนาคต
</t>
  </si>
  <si>
    <t xml:space="preserve">โครงการซ้อมแผนการปฏิบัติงานและมาตรการเตรียมความพร้อมการเฝ้าระวังและควบคุมโรคไข้หวัดนก ระดับเขต ปีงบประมาณ ๒๕๕๘   </t>
  </si>
  <si>
    <t>นายสัตวแพทย์หรือผู้แทนส่วนป้องกันและบำบัดโรคสัตว์  -หัวหน้ากลุ่มพัฒนาสุขภาพสัตว์ทุกจังหวัด/ปศุสัตว์อำเภอทุกอำเภอ/พนักงานราชการไข้หวัดนกทุกจังหวัดทุกคน</t>
  </si>
  <si>
    <t>การสัมมนาเชิงวิชาการ เรื่อง "การซักซ้อมแผนการควบคุมโรคและการประเมินพื้นที่โรคปากและเท้าเปื่อย"</t>
  </si>
  <si>
    <t>นายสัตวแพทย์และสัตวแพทย์สังกัดสำนักงานปศุสัตว์จังหวัด สำนักงานปสุสัตว์อำเภอ และเจ้าหน้าที่ด่านกักสัตว์ในพื้นที่สำนักงานปศุสัตว์เขต 8</t>
  </si>
  <si>
    <t>23 -24 ก.พ.58</t>
  </si>
  <si>
    <t>โครงการศึกษาดูงานฟาร์มเลี้ยงสัตว์ และโรงฆ่าสัตว์มาตรฐานในพื้นที่ปศุสัตว์เขต 7</t>
  </si>
  <si>
    <t>สำนักงานปศุสัตว์เขต 8</t>
  </si>
  <si>
    <t>18 มิย.58</t>
  </si>
  <si>
    <t>ข้าราชการ ,พนักงานราชการ</t>
  </si>
  <si>
    <t>ข้าราชการ, พนักงานราชการ</t>
  </si>
  <si>
    <t>โครงการซ้อมแผนการปฏิบัติงานและเตรียมความพร้อมการเฝ้าระวัง ควบคุมโรคไข้หวัดนกในพื้นที่สำนักงาน ปศุสัตว์เขต 3</t>
  </si>
  <si>
    <t>นายสัตวแพทย์      ปศุสัตว์อำเภอ       จพง.สัตวบาล</t>
  </si>
  <si>
    <t>1.สามารถปฏิบัติงานพัฒนาระบบโคนมเป็นในทิศทางเดียวกัน และพัฒนาเกษตรกรผู้เลี้ยงโคนมได้        2. สามารถถ่ายทอดหรือปฏิบัติหน้าที่ในการส่งตัวอย่างน้ำนมตรวจวิเคราะห์ได้อย่างถูกต้องเป็นไปตามแผนปฏิบัติงานและสามารถลดค่าใช้จ่ายในขบวนการตรวจวิเคราะห์นม ได้</t>
  </si>
  <si>
    <t>28 กย.58</t>
  </si>
  <si>
    <t>29 กย.58</t>
  </si>
  <si>
    <t>23 ธค.57</t>
  </si>
  <si>
    <t xml:space="preserve">1. เพื่อนำแผนการปฏิบัติงานที่กำหนดไว้มาปฏิบัติซักซ้อม เตรียมความพร้อม ในการดำเนินงานของ สนง.ปศจ., สนง. ปศอ. ในพื้นที่ที่สำนักงานปศุสัตว์เขตกำหนด                2.  เพื่อให้บุคลากรที่เกี่ยวข้องโดยเฉพาะเจ้าหน้าที่ผู้ปฏิบัติงานในระดับอำเภอ ระดับจังหวัด และสำนักงานปศุสัตว์เขตมีความเข้าใจเกี่ยวกับการดำเนินงานมาตรการเฝ้าระวังไข้หวัดนก  </t>
  </si>
  <si>
    <t>การสัมมนาเชิงปฏิบัติการ เรื่อง "การทดลองโรคระบาดสัตว์เบื้องต้น"</t>
  </si>
  <si>
    <t>25-26 กพ.58</t>
  </si>
  <si>
    <t xml:space="preserve"> -เพื่อให้ผู้เข้าอบรมมีความรู้ความเข้าใจเกี่ยวกับโรคระบาดสัตว์ที่สำคัญ  - เพื่อเพิ่มพูนทักษะความรู้ความชำนาญในการเก็บตัวอย่างทดสอบโรคและตรวจวินิจฉัยโรคระบาดสัตว์เบื้องต้น เช่น พยาธิในทางเดินอาหาร พยาธิในเลือด รวมทั้งการทดสอบโรคทูเบอร์คูโลซิสทางผิวหนังการทำ screening test โรคบรูเซสโลซิส</t>
  </si>
  <si>
    <t>โครงการประชุมติดตามผลการปฏิบัติงานพัฒนาสุขภาพสัตว์ประจำปีงบประมาณ 2558</t>
  </si>
  <si>
    <t>14-15 กค.58</t>
  </si>
  <si>
    <t xml:space="preserve"> -เพื่อติดตามผลการปฏิบัติงนโครงการ/ กิจกรรมเป้าหมายและตัวชี้วัดในการประเมินประจำปี 2558 และร่วมแสดงความคิดเห็นรับทราบปัญหาและอุปสรรครวมทั้งข้อเสนอแนะในการปฏิบัติงานด้านพัฒนาสุขภาพสัตว์จากเจ้าหน้าที่ผู้ปฏิบัติงาน</t>
  </si>
  <si>
    <t>โครงการอบรม เรื่อง "การใช้งานปรับปรุงและพัฒนาระบบสารสนเทศ เพื่อการเฝ้าระวังโรคพิษสุนัขบ้า (Thai Rabie Net Ver.2</t>
  </si>
  <si>
    <t>11 สค.58</t>
  </si>
  <si>
    <t xml:space="preserve"> -เพื่อพัฒนาระบบสารสนเทศเพื่อการเฝ้าระวังโรคและข้อมูลผลตรวจตัวอย่างทางห้องปฏิบัติการ  พัฒนารูปแบบการายงานโรคพิษสุนัขบ้าในลักษณะการประมวลผลอัจฉริยะร่วมกับการนำเสนอข้อมูลเชิงภูมิศาสตร์สารสนเทศ</t>
  </si>
  <si>
    <t xml:space="preserve">ฝึกอบรมเชิงปฏิบัติการการบันทึกข้อมูลสินทรัพย์ถาวรผ่าน GFMIS Web Online ของหน่วยงานในเขต 7-9 </t>
  </si>
  <si>
    <t>12 มีค.58</t>
  </si>
  <si>
    <t xml:space="preserve"> -เพื่อให้เจ้าหน้าที่ผู้ปฏิบัติงานของหน่วยเบิกจ่ายภายใต้สังกัดกรมปศุสัตว์ ในพื้นที่ปศุสัตว์เขต 7 - 9 ที่ไม่ได้รับการจัดสรรและสามารถปฏิบัติงานเกี่ยวกับสินทรัพย์ถาวร ผ่าน GFMIS Web Online ได้และเพื่อให้เจ้าหน้าที่ผู้ปฏิบัติงาน มีความรู้ ความเข้าใจ เกี่ยวกับเกณฑ์การประเมินผลการปฏิบัติงานด้านบัญชีการเงินของส่วนราชการ ประจำปีงบประมาณ พ.ศ.2558 และการบันทึกรายการเกี่ยวสินทรัพย์ถาวร ผ่าน GFMIS Web Online สามารถตรวจสอบรายละเอียดสินทรัพย์รายตัวในระบบได้เช่นเดียวกับเครื่อง GFMIS Terminal</t>
  </si>
  <si>
    <t>1-3 กค.58</t>
  </si>
  <si>
    <t xml:space="preserve"> โครงการศึกษาดูงาน
บูรณาการการทำงานเพื่อเสริมสร้างเขตปลอดโรคและกระบวนการบริหารจัดการสำนักงานพื่อให้เกิดประสิทธิภาพในการปฏิบัติงาน ณ หน่วยงานในพื้นที่สำนักงานปศุสัตว์เขต ๒
</t>
  </si>
  <si>
    <t>แบบรายงานแผน-ผลการอบรม/ประชุม/สัมมนา/ดูงาน การพัฒนาข้าราชการประจำปีงบประมาณ 2558</t>
  </si>
  <si>
    <t>กลุ่มพัฒนาระบบบริหาร</t>
  </si>
  <si>
    <t>ศูนย์เทคโนโลยีสารสนเทศและการสื่อสาร</t>
  </si>
  <si>
    <t>กองส่งเสริมและพัฒนาการปศุสัตว์</t>
  </si>
  <si>
    <t>กองแผนงาน</t>
  </si>
  <si>
    <t>สำนักพัฒนาอาหารสัตว์</t>
  </si>
  <si>
    <t>กองความร่วมมือด้านการปศุสัตว์ระหว่างประเทศ</t>
  </si>
  <si>
    <t>สำนักงานเลขานุการกรม</t>
  </si>
  <si>
    <t>สำนักพัฒนาพันธุ์สัตว์</t>
  </si>
  <si>
    <t>สำนักงานปศุสัตว์เขต 5</t>
  </si>
  <si>
    <t>สำนักงานปศุสัตว์เขต 6</t>
  </si>
  <si>
    <t>สำนักงานปศุสัตว์เขต 9</t>
  </si>
  <si>
    <t>สำนักงานปศุสัตว์เขต 2</t>
  </si>
  <si>
    <t>กองการเจ้าหน้าที่</t>
  </si>
  <si>
    <t>สำนักงานปศุสัตว์พื้นที่กรุงเทพมหานคร</t>
  </si>
  <si>
    <t>สำนักกฎหมาย</t>
  </si>
  <si>
    <t>กลุ่มพัฒนาวิชาการปศุสัตว์</t>
  </si>
  <si>
    <t>สถาบันสุขภาพสัตว์แห่งชาติ</t>
  </si>
  <si>
    <t>กองคลัง</t>
  </si>
  <si>
    <t>สำนักควบคุม ป้องกันและบำบัดโรคสัตว์</t>
  </si>
  <si>
    <t>รวม</t>
  </si>
  <si>
    <t>ข้าราชการบรรจุใหม่ รุ่นที่ 28 ประจำปีงบประมาณ 2558</t>
  </si>
  <si>
    <t>10-14 พย.58</t>
  </si>
  <si>
    <t>ให้ข้าราชการบรรจุใหม่มีความรู้ควมเข้าใจ ภารกิจ บทบาทหน้าที่ อุดมการณ์และปรัชญาการเป็นข้าราชการที่ดี มีคุณธรรม จริยธรรม ในการปฏิบัติงาน</t>
  </si>
  <si>
    <t>ข้าราชการบรรจุใหม่ รุ่นที่ 29 ประจำปีงบประมาณ 2558</t>
  </si>
  <si>
    <t>16-20 กพ.58</t>
  </si>
  <si>
    <t>โครงการพัฒนาธรรมและจริยธรรมเพื่อสริมสร้างคุณภาพชีวิตและประสิทธิภาพการทำงานปี 2558 รุ่นที่ 14</t>
  </si>
  <si>
    <t>16-21 มีค.58</t>
  </si>
  <si>
    <t>ให้ผู้รับการฝึกมีความเข้าใจในหลักการและวิธีการพัฒนาจิตใจตนเองด้วยสมาธิและวิปัสสนากรรมฐาน เพื่อให้มีทัศนคติต่อตนเองและต่อการทำงานบนหลักแห่งศีลธรรม คุณธรรม จริยธรรมและธรรมาภิบาล</t>
  </si>
  <si>
    <t>โครงการฝึกอบรมเชิงปฏิบัติการหลักสูตร การสร้างคามร่วมแรงร่วมใจการปฏิบัติงาน</t>
  </si>
  <si>
    <t>28-30 สค.58</t>
  </si>
  <si>
    <t>ให้ผู้รับการอบรมมีความรู้ความเข้าใจในการสร้างความร่วมแรงร่วมใจที่เหมาะสมในการทำงานร่วมกันสร้างสัมพันธภาพและแก้ไขปัญหาความขัดแย้งระหว่างเพื่อนร่วมงานและผู้บังคับบัญชา รวมทั้งได้ศึกษากรณีชุมชนวิถีอนุรักษ์วัฒนธรรมในแง่มุมการเกิดความร่วมแรงร่วมใจ</t>
  </si>
  <si>
    <t>อบรมพัฒนาบุคลากรสำนักงานปศุสัตว์กรุงเทพมหานคร สู่ความสำเร็จในการพัฒนาผู้ใต้บังคับบัญชา ประจำปี 2558</t>
  </si>
  <si>
    <t>24 กพ.58</t>
  </si>
  <si>
    <t>อบรมการพัฒนาความรู้ความเข้าใจเกี่ยวกับแนวทางการดำเนินงานตามนโยบายกรมปศุสัตว์และจรรยาบรรณของข้าราชการ</t>
  </si>
  <si>
    <t>16-17 กค.58</t>
  </si>
  <si>
    <t>ปีงบประมาณ 2548</t>
  </si>
  <si>
    <t>ปีงบประมาณ 2549</t>
  </si>
  <si>
    <t>ปีงบประมาณ 2550</t>
  </si>
  <si>
    <t>ปีงบประมาณ 2551</t>
  </si>
  <si>
    <t>ปีงบประมาณ 2552</t>
  </si>
  <si>
    <t>ปีงบประมาณ 2553</t>
  </si>
  <si>
    <t>ปีงบประมาณ 2554</t>
  </si>
  <si>
    <t>ปีงบประมาณ 2555</t>
  </si>
  <si>
    <t>ปีงบประมาณ 2556</t>
  </si>
  <si>
    <t>ปีงบประมาณ 2557</t>
  </si>
  <si>
    <t>ปีงบประมาณ 2558</t>
  </si>
  <si>
    <t>9,883970,</t>
  </si>
  <si>
    <t>โครงการฝึกอบรมเชิงปฏิบัติการ "เพิ่มศักยภาพการพัฒนาสุขภาพและผลผลิตโคนมสำหรับเจ้าหน้าที่ผู้ปฏิบัติงานด้านโคนม รุ่นที่ 3</t>
  </si>
  <si>
    <t>น.สพ.และ นวก.สบ.ที่ปฏิบัติหน้าที่ที่หน่วยพัฒนาสุขภาพและผลผลิตโคนม</t>
  </si>
  <si>
    <t>17-22 พค.58</t>
  </si>
  <si>
    <t>นายสัตวแพทย์และนักวิชาการสัตวบาลที่ปฏิบัติงานด้านการจัดการสุขภาพและผลผลิตในฟาร์มโคนมมีองค์ความรู้และมีความพร้อมที่จะเข้าไปปฏิบัติงานในพื้นที่ สามารถป้องกันและแก้ไขปัญหาของระบบข้อมูลที่อาจเกิดขึ้นได้ด้วยตนเองในเบื้องต้น สามารถใช้ประโยชน์จากระบบในการคำนวณประสิทธิภาพระบบสืบพันธุ์ในฝูงโคนมได้</t>
  </si>
  <si>
    <t>โครงการสัมมนาเชิงปฏิบัติ "การจัดทำแผนยุทธศาสตร์ควบคุมป้องกันและกำจัดโรคปากและเท้าเปื่อย พ.ศ.2559-2566</t>
  </si>
  <si>
    <t>น.สพ.นักวิชการและผู้ปฏิบัติงานที่ทำงานสนับสนุนการตัดสินใจเชิงบริหารในด้านสุขภาพสัตว์</t>
  </si>
  <si>
    <t>29 มิย. -1 กค.58</t>
  </si>
  <si>
    <t>-มีการแลกเปลี่ยนข้อมูลสถานการณ์ ที่รอบด้านที่เป็นปัจจุบัน พร้อมทั้ง จุดแข็ง จุดอ่อน โอภาสและอุปสรรคในการควบคุมโรคปากและเท้าเปื่อย '-มีการกำหนดเป้าหมาย วิสัยทัศน์ พันธกิจ และยุทธศาสตร์ด้านต่างๆ พร้อมมาตรการที่เหมาะสม            - มีแผน FMD Official Control Programme ที่สอดคล้องกับองค์การ โรคระบาดสัตว์ระหว่างประเทศรับรองแผนฯ ของประเทศไทยต่อไป</t>
  </si>
  <si>
    <t>โครงการอบรมนายสัตวแพทย์ระดับปฏิบัติการด้านสุขภาพสัตว์ รุ่นที่ 1และรุ่นที่ 2</t>
  </si>
  <si>
    <t>น.สพ.ระดับปฏิบัติการด้านสุขภาพสัตว์</t>
  </si>
  <si>
    <t>15-17กค.58</t>
  </si>
  <si>
    <t>นายสัตวแพทย์ระดับปฏิบัติการด้านสุขภาพสัตว์ ได้รับทราบนโยบายระดับกระทรวงเกษตรและสหกรณ์ ระดับกรมปศุสัตว์ และแนวทางการดำเนินการ แผนการปฏิบัติงานด้านสุขภาพสัตว์ ในการควบคุม ป้องกัน และกำจัดโรคสัตว์ เพื่อให้งานด้านสุขภาพสัตว์ขับเคลื่อนไปในทิศทางเดียวกัน ทั้งในระดับเขต จังหวัด อำเภอ ด่านกักสัตว์  ทราบความเชื่อมโยงระหว่างหน่วยงานที่เกี่ยวข้องและสามารถนำมาร่วมบริหารจัดการบุคลากรและงบประมาณ อย่างมีประสิทธิภาพและคุ้มค่าเกิดประโยชน์สูงสุดในแต่ละแผนงาน/โครงการ/กิจกรรม ได้รับการอบรมเนื้อหาหลักสูตร รายละเอียด หลักการที่สำคัญในแต่ละกลุ่มโรคสัตว์ และสามารถนำความรู้ที่ได้ไปใช้ให้เกิดการปฏิบัติงานที่ถูกต้อง เหมาะสมตามวิชาชีพ ทราบปัญหา อุปสรรค ด้นสุขภาพสัตว์ จากการแลกเปลี่ยนเรียนรู้และสามารถนำแนวทางจากการอบรมไปปรับเปลี่ยนตามความเหมาะสมเพื่อให้สามารถดำเนินการได้อย่างมีประสิทธิผลต่อไป</t>
  </si>
  <si>
    <t>22-24 กค.58</t>
  </si>
  <si>
    <t>โครงการประชุมสัมมนาเชิงปฏิบัติการ "การจัดแผนยุทธศาสตร์เตรียมความพร้อมป้องกันและแก้ไขปัญหาโรคติดต่ออุบัติใหม่ด้านปศุสัตว์ (พ.ศ.2559-2561)</t>
  </si>
  <si>
    <t>ผอ.สำนัก ปศข.1,7 ปศจ. ผอ.ส่วนป้องกันฯ หน.กลุ่มพัฒนาฯ</t>
  </si>
  <si>
    <t>5-7 สค.58</t>
  </si>
  <si>
    <t>ได้ร่างแผนยุทธศาสตร์เตรียมความพร้อม เฝ้าระวัง ป้อวกันและแก้ไขปัญหาโรคติดต่ออุบัติใหม่ด้านปศุสัตว์ เพื่อเป็นเอกสารแนวทางในการดำเนินกิจกรรมต่างๆตามระยะเวลาที่กำหนด(Time frame) ทำให้การดำเนินการของเจ้าหน้าที่ระดับส่วนกลาง เขต และจังหวัดมีการทำงานอย่างเป็นระบบ มีกรอบและแนวทางการปฏิบัติงานในการป้องกันและควบคุมกำจัดโรคติดต่ออุบัติใหม่ในพื้นที่ได้อย่างประสิทธิภาพและเป็นไปในแนวทางเดียวกัน</t>
  </si>
  <si>
    <t>โครงการสัมมนาเชิงปฏิบัติการ "การเฝ้าระวังทางระบาดวิทยาในระบบ e-Smart Surveillance"</t>
  </si>
  <si>
    <t>น.สพ. สพ.เจ้าหน้าที่ สนง.ปศข. สนง.ปศจ. และ ศวพ.</t>
  </si>
  <si>
    <t>16-18 กย.58</t>
  </si>
  <si>
    <t>ได้ประเด็นสำคัญที่ใช้เป็แนวทางในการประชุมรูปแบบรายงานโรคระบาดสัตว์ในระดับเขตต่อไป และส่งเสริมการายงานโรคระบาดสัตว์ผ่านทางระบบ e-Smart Surveillance ให้มีประสิทธิภาพมากขึ้น</t>
  </si>
  <si>
    <t>โครงการอบรมเชิงปฏิบัติการคณะกรรมการวิชาการ "พิจารณางานอย่างไรให้คุ้มค่า" รุ่นที่ 1</t>
  </si>
  <si>
    <t>คณะกรรมการวิชาการ</t>
  </si>
  <si>
    <t>20-21 กค.58</t>
  </si>
  <si>
    <t>โครงการอบรมเชิงปฏิบัติการคณะกรรมการวิชาการ "พิจารณางานอย่างไรให้คุ้มค่า" รุ่นที่ 2</t>
  </si>
  <si>
    <t>3-4 สค.58</t>
  </si>
  <si>
    <t>โครงการประชุมวิชาการปศุสัตว์</t>
  </si>
  <si>
    <t>นักวิชาการ/นักวิจัย/ข้าราชการ</t>
  </si>
  <si>
    <t>25-27 สค.58</t>
  </si>
  <si>
    <t>ดีมาก</t>
  </si>
  <si>
    <t>ปานกลาง</t>
  </si>
  <si>
    <t>เจ้าหน้าที่ สพส.</t>
  </si>
  <si>
    <t>โครงการฝึกอบรมสัมมนาเชิงปฏิบัติการ "การพัฒนานิติกรเพื่อเพิ่มประสิทธิภาพในการปฏบัติราชการตามกฎหมายใหม่</t>
  </si>
  <si>
    <t>นิติกร</t>
  </si>
  <si>
    <t>24-27 พค.58</t>
  </si>
  <si>
    <t>มีความรู้ความเข้าใจเกี่ยวกับกฎหมายของกรมปศุสัตว์ที่มีการปรับปรุง แก้ไข เข้าใจบทบาทหน้าที่ของเจ้าหน้าที่ที่ปฏิบัติหน้าที่ตามกฎหมาย มีความรู้เกี่ยวกับการป้องกันและปราบปรามการทุจริต และกระบวนการดำเนินการทางวินัย สามารถนำไปปฏิบัติงานและปรับใช้ได้อย่างมีประสิทธิภาพและชอบด้วยกฎหมาย</t>
  </si>
  <si>
    <t>ผู้เข้าสัมมนาได้รับความรู้ ความเข้าใจ เกี่ยวกับกฎหมายว่าด้วยการกลับไปใช้สิทธิ์ในบำเหน็จบำนาญตามพระราชบัญญัติบำเหน็จบำนาญ พ.ศ.2494 การดำเนินการเลือกกลับไปรับบำนาญตามพระราชบัญญัติบำเหน็จข้าราชการ พ.ศ.2494 ของข้าราชการที่มมีสิทธิเป็นไปอย่างมีประสิทธิภาพ ถูกต้อง รวดเร็ว ตอบสนอง ความต้องการของข้าราชการ</t>
  </si>
  <si>
    <t>ผู้เข้าการฝึกอบรม ได้รับความรู้ความเข้าใจ ทราบขั้นตอนและสามารถปฏิบัติในการบันทึกรายการในระบบสินทรัพย์ถาวรผ่าน GFMIS Web Online ได้อย่างถูกต้อง ,มีประสิทธิภาพส่งผลให้การปฏิบัติงานเป็นไปในแนวทางเดียว ลดข้อผิดพลาดในการปฏิบัติงาน</t>
  </si>
  <si>
    <t>24 มิย.58</t>
  </si>
  <si>
    <t>40,000 (เงินเพื่อบริหารจัดการระหว่างปีงบประมาณ พ.ศ.2558 จากผลผลิตเกษตรกรได้รับการส่งเสริมและพัฒนาศักยภาพกิจกรรมถ่ายทอดองค์ความรู้)</t>
  </si>
  <si>
    <t>2 กพ.58</t>
  </si>
  <si>
    <t xml:space="preserve">การประชุม Lunch Talk หัวข้อ “NSW ไปถึงไหนแล้ว” </t>
  </si>
  <si>
    <t xml:space="preserve">บุคลากรภายในกรมปศุสัตว์ </t>
  </si>
  <si>
    <t xml:space="preserve">เพื่อให้บุคลากรของกรม  ปศุสัตว์รับทราบถึงที่มา ความสำคัญ และประโยชน์ของการจัดทำ NSW (National Single Window) และการเชื่อมโยงกับ ASW (ASEAN Single Window) ของด่านสินค้าเกษตรชายแดนที่ติดกับประเทศเพื่อนบ้านซึ่งอยู่ในประชาคมเศรษฐกิจอาเซียน ในส่วนที่เกี่ยวข้องทั้งในด้านการปกป้องภาคเกษตรของประเทศในเรื่องของโรคสัตว์ และสินค้าเกษตรขณะที่ที่มีการเคลื่อนย้าย และด้านการอำนวยความสะดวกทางด้านการค้าสินค้าเกษตร และการรองรับการเข้าสู่ประชาคมเศรษฐกิจได้อย่างสมบูรณ์ในปีพ.ศ. ๒๕๕๘ </t>
  </si>
  <si>
    <t>การประชุม Lunch Talk หัวข้อ “พ.ร.บ.ที่ปศุสัตว์ควรรู้”</t>
  </si>
  <si>
    <t>บุคลากรภายในกรมปศุสัตว์</t>
  </si>
  <si>
    <t>เพื่อให้ทราบถึงพ.ร.บ.ที่มีความสำคัญต่อการปศุสัตว์ การปรับปรุงพ.ร.บ.ต่างๆให้มีความทันสมัย และชี้แจงเน้นย้ำถึงมาตราในแต่ละพ.ร.บ.ที่สำคัญ</t>
  </si>
  <si>
    <t>8 มีค.58</t>
  </si>
  <si>
    <t>16 กพ.58</t>
  </si>
  <si>
    <t>โครงการฝึกอบรมหลักสูตร “การพัฒนาสมรรถนะและเพิ่มประสิทธิภาพบุคลากร”สังกัดกองความร่วมมือด้านการ   ปศุสัตว์ระหว่างประเทศ</t>
  </si>
  <si>
    <t>บุคลากร กรป.</t>
  </si>
  <si>
    <t>19-21 มิย.58</t>
  </si>
  <si>
    <t>1.บุคลากรของกองความร่วมมือด้านการปศุสัตว์ระหว่างประเทศมีความรู้ ความเข้าใจเกี่ยวกับนโยบาย และยุทธศาสตร์ต่างประเทศ อีกทั้งมีความพร้อมในการเข้าสู่ประชาคมอาเซียน  และทางด้านจริยธรรม และความใฝ่รู้รอบด้าน เพื่อนำไปประยุดต์ในการปฏิบัติงานได้อย่างมีประสิทธิภาพและรับทราบปัญหาอุปสรรคและสามารถนำความรู้ทักษะ แนวทางวิธีการประสบการณ์ที่ได้รับจากการแลกเปลี่ยนไปปรับใช้ในสถานการณ์จริงในการปฏิบัติงานได้อย่างมีประสิทธิภาพ</t>
  </si>
  <si>
    <t>1.สำนักงานเลขานุการกรม</t>
  </si>
  <si>
    <t>2.กองการเจ้าหน้าที่</t>
  </si>
  <si>
    <t>12.สำนักเทคโนโลยีชีวภัณฑ์สัตว์</t>
  </si>
  <si>
    <t>22.กลุ่มตรวจสอบภายใน</t>
  </si>
  <si>
    <t>25.สำนักงานปศุสัตว์เขต 2</t>
  </si>
  <si>
    <t>24.สำนักงานปศุสัตว์เขต 1</t>
  </si>
  <si>
    <t>26.สำนักงานปศุสัตว์เขต 3</t>
  </si>
  <si>
    <t>27.สำนักงานปศุสัตว์เขต 4</t>
  </si>
  <si>
    <t>28.สำนักงานปศุสัตว์เขต 5</t>
  </si>
  <si>
    <t>29.สำนักงานปศุสัตว์เขต 6</t>
  </si>
  <si>
    <t>30.สำนักงานปศุสัตว์เขต 7</t>
  </si>
  <si>
    <t>31.สำนักงานปศุสัตว์เขต 8</t>
  </si>
  <si>
    <t xml:space="preserve"> - ได้ความรู้ความเข้าใจเกี่ยวกับการป้องกันควบคุมE.coli,K.pneumoniaและ salmonella Spp. ในผลิตภัณฑ์สุกร - ได้ความรู้ความเข้าใจเกี่ยวกับการเฝ้าระวังเชื้อดื้อยาในสัตว์    - ได้ความรู้ความเข้าใจเกี่ยวกับการประเมินความเสี่ยงด้านความปลอดภัยอาหาร - ได้แนวทางในการการจัดการความเสี่ยงจากเชื้อดื้อยาในส้ตว์</t>
  </si>
  <si>
    <t xml:space="preserve"> - เพื่อให้สามารถนำความรู้ที่ได้จากการแลกเปลี่ยนเรียนรู้ปัญหาและอุปสรรคมาประยุกต์ใช้ในการดำเนินงาน เพื่อให้สามารถนำความรู้  ที่ได้ไปประยุกต์ใช้กับนโยบายการพัฒนาโรงฆ่าสัตว์ภายในประเทศและสถานที่จำหน่ายเนื้อสัตว์  เพื่อให้เจ้าหน้าที่กรมปศุสัตว์สามารถนำความรู้ที่ได้ไปประยุกต์ใช้ในการแลกเปลี่ยนเรียนรู้และปรับปรุงการพัฒนาโรงฆ่าสัตว์ภายในประเทศและสถานที่จำหน่ายเนื้อสัตว์ เพื่อให้เจ้าหน้าที่กรมปศุสัตว์เกิดความเข้าใจในมาตรฐานและกฎหมายที่เกี่ยวข้องกับโรงฆ่าสัตว์  </t>
  </si>
  <si>
    <t>อบรมสัมมนาเชิงปฏิบัติการเพิ่มประสิทธิภาพของบุคลากรสำนักงานปศุสัตว์เขต 9 เรื่อง ด้านการบริหารงานแบบมีส่วนร่วม</t>
  </si>
  <si>
    <t>นักทรัพยากรบุคคลปฏิบัติการ</t>
  </si>
  <si>
    <t>18-20 สค.58</t>
  </si>
  <si>
    <t>หมายเหตุ</t>
  </si>
  <si>
    <t>กองสารวัตรและกักกัน</t>
  </si>
  <si>
    <t>กลุ่มตรวจสอบภายใน</t>
  </si>
  <si>
    <t>ไม่ได้จัดอบรม</t>
  </si>
  <si>
    <t xml:space="preserve"> - ผู้เข้าร่วมประชุมสัมมนาได้เพิ่มประสิทธิภาพในการปฏิบัติงานด้านการผลิตสัตว์พันธุ์ดี                            - ผู้เข้าร่วมประชุมได้รับทราบนโยบายในการปฏิบัติงานเพื่อเพิ่มประสิทธิภาพการดำเนินการดำเนินงานโครงการตามนโยบายของกระทรวงเกษตรและสหกรณ์   -ได้ข้อมูลจากการระดมสมองเพื่อเพิ่มประสิทธิภาพการปฏิบัติงานของสำนักพัฒนาพันธุ์สัตว์     - ผู้เข้าร่วมประชุมสัมมนาได้รับกรอบโครงสร้างอัตรากำลังของสำนักพัฒนาพันธุ์สัตว์  - ผู้เข้าร่วมประชุมสัมมนาได้ทราบหลักเกณฑ์การปฏิบัติเกี่ยวกับความผิดทางละเมิด     -ผู้เข้าร่วมประชุมสัมมนาได้ทราบยุทธศาสตร์และการพัฒนาระบบการผลิตปศุสัตว์เพื่อความยั่งยืนในอนาคต </t>
  </si>
  <si>
    <t>25-27 กพ.58</t>
  </si>
  <si>
    <t>ไม่ใช้งบประมาณ</t>
  </si>
  <si>
    <t>3.กองคลัง</t>
  </si>
  <si>
    <t>4..กองความร่วมมือด้านการปศุสัตว์ระหว่างประเทศ</t>
  </si>
  <si>
    <t>9.สำนักกฎหมาย</t>
  </si>
  <si>
    <t>7.ศูนย์เทคโนโลยีสารสนเทศและการสื่อสาร</t>
  </si>
  <si>
    <t>15.สำนักพัฒนาระบบและรับรองมาตรฐานสินค้าปศุสัตว์</t>
  </si>
  <si>
    <t>11.สำนักตรวจสอบคุณภาพสินค้าปศุสัตว์</t>
  </si>
  <si>
    <t>10.สำนักควบคุม ป้องกัน และบำบัดโรคสัตว์</t>
  </si>
  <si>
    <t>13.สำนักเทคโนโลยีชีวภาพการผลิตปศุสัตว์</t>
  </si>
  <si>
    <t>14.สำนักพัฒนาพันธุ์สัตว์</t>
  </si>
  <si>
    <t>17.กลุ่มพัฒนาวิชาการปศุสัตว์</t>
  </si>
  <si>
    <t>19.กองงานพระราชดำริและกิจกรรมพิเศษ</t>
  </si>
  <si>
    <t>20.กองควบคุมอาหารสัตว์และยาสัตว์</t>
  </si>
  <si>
    <t>18.กองสารวัตรและกักกัน</t>
  </si>
  <si>
    <t>6.กองส่งเสริมและพัฒนาการปศุสัตว์</t>
  </si>
  <si>
    <t>5.กองแผนงาน</t>
  </si>
  <si>
    <t>8.สถาบันสุขภาพสัตว์แห่งชาติ</t>
  </si>
  <si>
    <t>16.สำนักพัฒนาอาหารสัตว์</t>
  </si>
  <si>
    <t>21.สำนักงานปศุสัตว์พื้นที่กรุงเทพมหานคร</t>
  </si>
  <si>
    <t>23.กลุ่มพัฒนาระบริหาร</t>
  </si>
  <si>
    <t>โครงการปฏิบัติธรรมนำสุข</t>
  </si>
  <si>
    <t>16-18 กพ.58</t>
  </si>
  <si>
    <t>ผู้เข้ารับการอบรมสามารถเข้าใจหลักการพัฒนาจิตใจตนเองโดยวิธีเดินจงกรมและวิปัสสนากรรมฐาน มีทัศนคติที่ดิในการทำงานและการใช้ชีวิตประจำวันบนหลักธรรมทางพุทธศาสนา การอยู่ร่วมกันในสังคม มีความอดทนอดกลั้น ต่อสิ่งที่มากระทบได้เป็นอย่างดี และสามารถนำความรู้ที่ได้จากการฝึกอบรมไปเผยแพร่ให้บุคคลอื่นได้</t>
  </si>
  <si>
    <t>โครงการพัฒนาทักษะการใช้ภาษาอังกฤษ</t>
  </si>
  <si>
    <t>ผู้เข้าอบรมมีความรู้ความเข้าใจถึงประโยชน์ของภาษาอังกฤษและเกิดแรงจูงใจที่จะพัฒนาต่อไป สามารถตอยอดความรู้และทักษะการสื่อสารภาษาอังกฤษได้อย่างมีประสิทธิภาพในระดัยที่สูงขึ้นต่อไป</t>
  </si>
  <si>
    <t>โครงการประชุมสัมมนาเชิงปฏิบัติการ/การใช้งานระบบทะเบียนเกษตรผู้เลี้ยงสัตว์</t>
  </si>
  <si>
    <t>27-29 กค.58</t>
  </si>
  <si>
    <t>เพื่อให้ทราบถึงภาพรวมการบริหารจัดการระบบทะเบียนสัตว์รายครัวเรือนรวมทั้งปัญหา อุปสรรค และแนวทางดพเนินการ เพื่อเรียนรู้การใช้งานโปรแกรมระบบทะเบียนสัตว์รายครัวเรือนบน PC และ Tablet สามารถนำไปใช้ประโยชน์ในการจัดเก็บข้อมูลในระบบทะเบียนสัตว์รายครัวเรือน</t>
  </si>
  <si>
    <t>ผู้ตรวจประเมินการปฏิบัติทางการเกษตรที่ดีด้านปศุสัตว์</t>
  </si>
  <si>
    <t>25-28 สค.58</t>
  </si>
  <si>
    <t>เพื่อให้ผู้ปฏิบัติงานด้านตรวจสอบรับรองคุณภาพสินค้าปศุสัตว์ทุกหน่วยงานที่เกี่ยวข้อง มีเอกสารรายละเอียดประกอบการพิจารณาในแต่ละข้อกำหนดของมาตรฐานนั้นๆ อย่างชัดเจน และเพื่อได้นำปัญหาอุปสรรคที่เกิดขึ้นในการปฏิบัติงานและแนวทางแก้ไขระหว่างส่วนกลางและส่วนภูมิภาค</t>
  </si>
  <si>
    <t>โครงการซ้อมแผนการปฏิบัติงานและมาตรการเตรียมความพร้อมการเฝ้าระวังและควบคุมโรคไข้หวัดนกระดับเขตปศุสัตว์ที่ 2 ปีงบประมาณ 2558</t>
  </si>
  <si>
    <t>24 ธค.57</t>
  </si>
  <si>
    <t>บุคลากรในสังกัดมีความรู้ ความเข้าใจเกี่ยวกับแผนการปฏิบัติงานและมาตรการเตรียมความพร้อมเฝ้าระวังและควบคุมโรคไข้หวัดนกของกรมปศุสัตว์และสามารถปฏิบัติงานได้อย่างถูกต้องเป็นในแนวทางเดียวกัน</t>
  </si>
  <si>
    <t>การใช้งานปรับปรุงและพัฒนาระบบ สารสนเทศเพื่อเฝ้าระวังโรคพิษสุนัขบ้า</t>
  </si>
  <si>
    <t>เข้าใจการใช้โปรแกรม Thai Rebiss Net Ver 2 และใช้งานได้</t>
  </si>
  <si>
    <t>การฝึกอบรมการใช้ประโยชน์จากฐานข้อมูลโคนม</t>
  </si>
  <si>
    <t>8-12 มิ.ย 2558</t>
  </si>
  <si>
    <t>การฝึกอบรมเชิงปฏิบัติการการเขียนโครงการวิจัยสำหรับนักวิชาการสำนักเทคโนโลยีชีวภาพการผลิตปศุสัตว์</t>
  </si>
  <si>
    <t>25-27 พ.ค 2558</t>
  </si>
  <si>
    <t>อบรมเชิงปฏิบัติการนักวิทยาศาสตร์ ในโครงการความร่วมมือระหว่างกลุ่มวิจัยการผสมเทียมและความสมบูรณ์พันธุ์กับทบวงการพลังงานปรมาณูระหว่างประเทศ (International Atomic Energy Agency: IAEA) เรื่อง "Enhancing Productivity and Control of Reproductive Diseases of Dairy Cattle and Buffaloes by Application of Nuclear Based and Molecular Technique”</t>
  </si>
  <si>
    <t>20-22 พ.ค. 2558</t>
  </si>
  <si>
    <t>การคำนวนประสิทธิภาพระบบสืบพันธุ์ฝูงโคนม</t>
  </si>
  <si>
    <t>20 มี.ค 2558</t>
  </si>
  <si>
    <t>อบรม (National training course) ในโครงการความร่วมมือระหว่างกลุ่มวิจัยการผสมเทียมและความสมบูรณ์พันธุ์กับทบวงการพลังงานปรมาณูระหว่างประเทศ (International Atomic Energy Agency: IAEA) เรื่อง "Enhancing Productivity and Control of Reproductive Diseases of Dairy Cattle and Buffaloes by Application of Nuclear Based and Molecular Technique” /หลักสูตร "Application of Immunoassay Technique for Reproductive Hormaone Analyses in Ruminants"</t>
  </si>
  <si>
    <t>13-20 พ.ย. 2557</t>
  </si>
  <si>
    <t>เพื่อให้ผู้ฝึกอบรม มีความรู้ความเข้าใจการทำแล็ป ELISA ทั้งภาคทฤษฎี (วันที่ 11-12 พ.ย.2557) และการฝึกปฏิบัติจริงในห้องปฏิบัติการ (13-20 พ.ย.2557)</t>
  </si>
  <si>
    <t>ไม่ส่งข้อมูล</t>
  </si>
  <si>
    <t>โครงการสัมมนาหลักสูตร "การตรวจสอบความถูกต้องของวิธีทดสอบทางจุลชีววิทยา (Method Vadation in Microbiological</t>
  </si>
  <si>
    <t>26 ธค.58</t>
  </si>
  <si>
    <t>ผู้เข้าร่วมมีความรู้ ความเข้าใจ และทราบถึงแนวทางการตรวจสอบความถูกต้อง</t>
  </si>
  <si>
    <t>เจ้าหน้าที่ปศุสัตว์</t>
  </si>
  <si>
    <t xml:space="preserve">นักวิชาการ </t>
  </si>
  <si>
    <t>ข้าราชการ พนักงานราชการ ของฝ่ายทดสอบคุณภาพ</t>
  </si>
  <si>
    <t>โครงการฝึกอบรมเรื่อง "สถิติสำหรับงานด้านชีวภัณฑ์สัตว์</t>
  </si>
  <si>
    <t>นสพ.นวพ, เภสัชกร,และนักวิทยาศาสตร์</t>
  </si>
  <si>
    <t>ด้านวิชาการและเทคนิค</t>
  </si>
  <si>
    <t>การควบคุมคุณภาพห้องปฏิบัติการจุลชีววิทยา</t>
  </si>
  <si>
    <t>นายสัตวแพทย์ สัตวแพทย์ นักวิทยาศาสตร์ ,นวพ, นักวิชาการสัตวบาล</t>
  </si>
  <si>
    <t>18-19 พย.57</t>
  </si>
  <si>
    <t>ผู้เข้าอบรมมีความรู้ความเข้าใจในการควบคุมคุณภาพห้องปฏิบัติการจุลวิทยาและสามารถนำไปประยุกต์ใช้  ห้องปฏิบัติการของสสช. ศวพ. ศออ.และกตช. ได้รับการรับรองให้เป็นหองปฏิบัติการที่มีมาตรฐานในระดับสากล และรักษามาตรฐานได้อย่างยั่งยืน</t>
  </si>
  <si>
    <t>มาตรฐานการตรวจวินิจฉัยปรสิตภายนอกในสัตว์</t>
  </si>
  <si>
    <t>25-27 พย.57</t>
  </si>
  <si>
    <t>ผู้เข้ารับการฝึกอบรมสามารถจำแนกปรสิตภายนอกได้อย่างถูกต้อง แม่นยำ และมีประสิทธิภาพ และสามารถนำความรู้ที่ได้รับกลับไปถ่ายทอดให้กับเจ้าหน้าที่ในหน่วยงานได้ เกิดการแลกเปลี่ยนความรู้ทางด้านปรสิตวิทยาระหว่างนักวิชาการของกรมปศุสัตว์</t>
  </si>
  <si>
    <t>หลักการเลือกใช้ยาต้านแบคทีเรียสำหรับทดสอบทางห้องปฏิบัติการ</t>
  </si>
  <si>
    <t>1-4 ธค.57</t>
  </si>
  <si>
    <t xml:space="preserve">1.กลุ่มแบคทีเรียฯ สถาบันสุขภาพสัตว์แห่งชาติ และศูนย์วิจัยและพัฒนาการสัตวแพทย์มีมาตรฐานเดียวกันในการเลือกใช้ยาต้านแบคทีเรียที่ถูกต้องและเหมาะสม 2.สสช.,ศวพ. ใช้วิธีทดสอบมาตรฐานเดียวกันในการทดสอบความไวของเชื้อต่อยาต้านแบคทีเรีย </t>
  </si>
  <si>
    <t>การเฝ้าระวังและประเมินสถานการณ์โรคระบาดสัตว์</t>
  </si>
  <si>
    <t>15 ธค.57</t>
  </si>
  <si>
    <t>1.เจ้าหน้าที่ของกรมปศุสัตว์มีความรู้และความเข้าใจในโรคระบาดที่เกิดขึ้นในปัจจุบัน 2.เจ้าหน้าที่ของกรมปศุสัตว์สามารถแก้ไขโรคระบาดและควบคุมโรคได้อยู่ในวงจำกัดในเวลาอันรวดเร็ว 3.เจ้าหน้าที่ของกรมฯ มีองค์ความรู้ในการดำเนินกิจกรรมกว้างขวางและรัดกุมยิ่งขึ้น จากการได้แลกเปลี่ยนประสบการณ์ซึ่งกันและกัน 4.ประเทศไทยสามารถสร้างสถานภาพปลอดโรคดูรีน</t>
  </si>
  <si>
    <t>การฝึกซ้อมดับเพลิงขั้นต้นและฝึกซ้อมหนีไฟ</t>
  </si>
  <si>
    <t>18-19 ธค.57</t>
  </si>
  <si>
    <t>1.ผู้เข้ารับการอบรมสร้างทัศนคติที่ดีในการร่วมมือป้องกันและระงับอัคคีภัย 2.ผู้เข้ารับการอบรมเข้าใจสาเหตุของการเกิดเพลิงไหม้ และวิธีป้องกันเพลิงไหม้ในที่ทำงานได้อย่างถูกต้อง 3.ผู้เข้ารับการอบรมสร้างความเชื่อมั่นในการใช้งานอุปกรณ์ และมีสติในการควบคุมสถานการณ์เพื่อลดการสูญเสียทั้งชีวิตและทรัพย์สินจากเหตุเพลิงไหม้ รวมทั้งเชื้ออันตรายแพร่กระจายสู่ภายนอก 4.ผู้เข้าอบรมมีทักษะและความสามารถในการใช้อุปกรณ์ดับเพลิงเข้าทำการระงับเหตุเบื้องต้นได้อย่างรวดเร็วและมีประสิทธิภาพ</t>
  </si>
  <si>
    <t>การศึกษารอยโรคพยาธิวิทยาเพื่อการชันสูตรโรคสัตว์</t>
  </si>
  <si>
    <t>22-24 ธค.58</t>
  </si>
  <si>
    <t>มีนักพยาธิวิทยารุ่นใหม่ที่มีความสามารถในการวิจัยและชันสูตรโรคสัตว์ได้อย่างกว้างขวางและความชำนาญเพิ่มขึ้นมาทดแทนนักพยาธิวิทยารุ่นเก่าที่เกษียณอายุหรือโยกย้ายสับเปลี่ยนรวมทั้งมีการกำหนดวิธีการชันสูตรโรคทางพยาธิวิทยาให้มีมาตรฐานและทิศทางเดียวกัน</t>
  </si>
  <si>
    <t>การตรวจสอบความถูกต้องของวิธีทดสอบทางจุลชีววิทยา</t>
  </si>
  <si>
    <t>1.ผู้เข้าอบรมสามารถเลือกวิธีทดสอบที่ถูกต้องและเหมาะสมกับห้องปฏิบัติ 2.ห้องปฏิบัติการของสสช. ศวพ. และศออ. มีความน่าเชื่อถือและเป็นไปตามข้อกำหนด ISO/IEC 17025:2005 ส่วนห้องปฏิบัติการ กตช. เป็นไปตามข้อกำหนดตามมาตรฐานตรวจสอบวัคซีนอาเซียน</t>
  </si>
  <si>
    <t>การวิเคราะห์ Inorganic phosphorus ในซีรัม ด้วยเทคนิค colorimetric method</t>
  </si>
  <si>
    <t>23-24 ธค.58</t>
  </si>
  <si>
    <t>ประชุมเชิงปฏิบัติการกำหนดทิศทางและแนวทางในการปฏิบัติงานของนนายสัตวแพทย์และนักวิทยาศาสตร์ในอนาคต</t>
  </si>
  <si>
    <t>20-22, 27-29 พค.58</t>
  </si>
  <si>
    <t>1.กำหนดทิศทางและแนวทางในการปฏิบัติงานของนายสัตวแพทย์และนักวิทยาศาสตร์ในอนาคต 2.พัฒนาบุคลากรให้กิดความคิดสร้างสรรค์ในการทำงาน 3.เรียนรู้ให้กับเจ้าหน้าที่ของ สสช.เกี่ยวกับชีวิตสัตว์ป่าต่อการชันสูตรโรคสัตว์</t>
  </si>
  <si>
    <t>การเสริมสร้างสมรรถนะผู้ปฏิบัติงานด้านบริหาร</t>
  </si>
  <si>
    <t xml:space="preserve"> - เพื่อให้ผู้เข้าอบรมได้ทราบและเข้าใจเทคนิคการวางแผน เชิงกลยุทธ์และการเขียนแผนดำเนินงาน    -เพื่อให้ผู้เข้าอบรมสามารถจัดทำแผนการปฏิบัติงานได้อย่างมีประสิทธิภาพ และสอดคล้องกับแผนยุทธศาสตร์ขององค์กร</t>
  </si>
  <si>
    <t>1.ผู้เข้ารับการอบรม มีความรู้ ความเข้าใจในหลักการเคราะห์ inorganic phosphorus ในซีรัมด้วยเทคนิค  colorimetric method ได้อย่างถูกต้อง  2.สามารถกำหนดวิธีตรวจวิเคราะห์ของสถาบันสุขภาพสัตว์และศูนย์ฯ วิจัยและพัฒนาการสัตวแพทย์ให้เป็นมาตรฐานเดียวกันได้ 3.สามารถตรวจวิเคราะห์ inorganic phosphorus ในซีรัมได้อย่างถูกต้อง แม่นยำและน่าเชื่อถือในระดับสากล 4.กิดการทำงานร่วมกันอย่างบูรณาการด้านชีวเคมีและพิษวิทยาระหว่างสถาบันสุขภาพสัตว์แห่งชาติแลศูนย์วิจัยและพัฒนาการสัตวแพทย์ประจำภูมิภาคทั้ง 8 แห่ง</t>
  </si>
  <si>
    <t>1.เพื่อให้เกิดความรู้ความเข้าใจในปฏิบัติงานด้านบริหาร พร้อมรับกับการเปลี่ยนแปลง สามารถแก้ไขปัญหา ข้อผิดพลาด วิธีปฏิบัติงาน อันเป็นองค์ประกอบสำคัญของการทำงาน 2.เพื่อให้ตระหนัก เข้าใจถึงบทบาท ความรับผิดชอบของแต่ละส่วนงาน 3.เป็นเวทีในการแลกเปลี่ยนประสบการณ์ ความคิดเห็นปัญหาและแนวทางแก้ไขและความสัมพันธ์อันดีร่วมกันระหว่างองค์กร สช. ศซพ. ศออ. และกตช.</t>
  </si>
  <si>
    <t>1.เพื่อให้เจ้าหน้าที่มีความรู้ความเข้าใจในฐานข้อมูลโคนม2.สามารถนำความรู้ไปปรับใช้ในพื้นที่ 3.เพื่อชี้วัดประสิทธิภาพระบบสืบพันธุ์แม่โคเพื่อแก้ปัญหารความไม่สมบูรณ์ให้กับแม่โคของเกษตรกร     4.พัฒนาบุคลากรตาม IDP ของสำนักฯ</t>
  </si>
  <si>
    <t>1. เพื่อให้นักวิชาการมีความร้อและเข้าใจ ในการเขียนโครงการวิจัย  2. สามารถนำความรู้ไปเขียนโครงการวิจัย เพื่อของบประมาณและดำเนินการวิจัยให้เกิดองค์ความรู้ใหม่ๆ   3.เป้นการเพิ่มประสิทธิภาพในการปฏิบัติงานและพัฒนาบุคลากรในด้านการทำงานเป็นทีม</t>
  </si>
  <si>
    <t>เพื่อนำแผนการปฏิบัติงานที่กำหนดไว้มาปฏิบัติซักซ้อมเตรียมความพร้อมในการดำเนินงานของสำนักงานปศุสัตว์จังหวัด สำนักงานปศุสัตว์อำเภอในพื้นที่      2. เพื่อให้บุคลากรที่เกี่ยวข้องโดยเฉพาะเจ้าหน้าที่ผู้ปฏิบัติงานในระดับจังหวัด สำนักงานปศุสัตว์เขต และสำนักงานปศุสัตว์อำเภอ มีความเข้าใจเกี่ยวกับการดำเนินงานตามมาตรการเฝ้าระวังและควบคุมโรคและสามารถประเมินพื้นที่ที่เสี่ยงต่อการเกิดโรคปากและเท้าเปื่อยในพื้นที่ได้</t>
  </si>
  <si>
    <t>20-22 สค.58</t>
  </si>
  <si>
    <t>โครงการสัมมนาโครงการประชาสัมพันธ์การให้สมาชิก กบข. โดยสมัครใจกลับไปเลือกรับบำนาญตามพระราชบัญญัติบำเหน็จบำนาญข้าราชการ พ.ศ.2494 สำหรับข้าราชการที่มีสิทธิ์ รุ่นที่ 1-3</t>
  </si>
  <si>
    <t>23 ธค.57 ,7 มค.58</t>
  </si>
  <si>
    <t>โครงการฝึกอบรมเชิงปฏิบัติการการบันทึกข้อมูลสินทรัพย์ถาวรผ่าน GFMIS Web Online ของหน่วยงาน ในเขต 1-9</t>
  </si>
  <si>
    <t>12, 17, 20 มีค.58</t>
  </si>
  <si>
    <t>โครงการฝึกอบรมเชิงปฏิบัติการการจัดหาพัสดุด้วยวิธีตลาดอิเล็กทรอนิกส์ (Electronic Market :e-market) และด้วยวิธีประกวดราคาอิเล็กทรอนิกส์ (Electronic Bidding :e-bidding)</t>
  </si>
  <si>
    <t>1.เจ้าหน้าที่ที่ปฏิบัติงานด้านจัดซื้อจัดจ้างของกอง/สำนักในส่วนกลาง ได้รับความรู้ ความเข้าใจ ขั้นตอน แนวทางปฏิบัติ ในการจัดหาพัสดุด้วยวิธีตลาดอิเล็กทรอนิกส์ (Electronic Market:e-market) และด้วยวิธีประกวดราคาอิเล็กทรอนิกส์ (Electronic Bidding:e-bidding) 2.เจ้าหน้าที่ที่ปฏิบัติงานด้านจัดซื้อจัดจ้างของกอง/สำนักในส่วนกลาง สามารถจัดซื้อจัดจ้างภาครัฐด้วยวิธีการทางอิเล็กทรอนิกส์ได้อย่างถูกต้องและมีประสิทธิภาพ 3.เจ้าหน้าที่ที่ปฏิบัติงานด้านจัดซื้อจัดจ้างของกอง/สำนักในส่วนกลาง ดำเนินการตามขั้นตอนของระเบียบ สามารถติดตามตรวจสอบการดำเนินงานในแต่ละขั้นตอน ทำให้ลดความผิดพลาดและการปฏิบัติงานมรความโปร่งใส</t>
  </si>
  <si>
    <t xml:space="preserve"> - สามารถนำความรู้เกี่ยวกับกฎหมายว่าด้วยการควบคุมคุณภาพอาหารสัตว์ฉบับแก้ไขใหม่ไปใช้ในการปฏิบัติงานได้อย่างถูกต้อ' -  มีความรู้ด้านเทคนิค วิธีปฏิบัติงานที่ถูกต้อง และนำไปปฏิบัติงานให้เป็นแนวทางเดียวกันให้สอดคล้องตามกฎหมายที่กำหนด      - สามารถนำแนวทางปัญหา และอุปสรรค ไปปรับใช้ในการปฏิบัติงานตามระเบียบของกฎหมายอาหารสัตว์ให้มีประสิทธิภาพยิ่งขึ้น</t>
  </si>
  <si>
    <t>โครงการฝึกอบรมเจ้าหน้าที่หมู่บ้านถ่ายทอดเทคโนโลยีด้านอาหารสัตว์ ปีงบประมาณ 2558</t>
  </si>
  <si>
    <t>หัวหน้ากลุ่มพัฒนาเทคโน และปศุสัตว์อำเภอจาก สนง.ปศจ.น่าน เชียงใหม่ เชียงราย ลำปาง นวก.สบ.จากสอส.แพร่ จนท.ที่รับผิดชอบของสนง.ปศข.5</t>
  </si>
  <si>
    <t>26 มีค.58</t>
  </si>
  <si>
    <t>จนท.นำความรู้ไปดำเนินการพัฒนาหมู่บ้านถ่ายทอดเทคโนโลยีด้านอาหารสัตว์ อย่างเป็นรูปธรรม และสามารถเป็นแหล่งเรียนรู้ด้านการจัดการพืชอาหารสัตว์แก่เกษตรกรผู้เลี้ยงสัตว์ต่อไป</t>
  </si>
  <si>
    <t>การประชุมสัมมนา เรื่อง การพัฒนางานปศุสัตว์ในโครงการหลวงสู่ความสำเร็จและยั่งยืน</t>
  </si>
  <si>
    <t>จนท.ผู้รับผิดชอบโครงการหลวงจาก กพก.สน.ปศจ. 9 จังหวัด คือ ชม. มส. ชร. พย.นน. ลพ.ตาก กพ. และ กาญจนบุรี สนง.ปศข 5</t>
  </si>
  <si>
    <t>24-25 มิย.58</t>
  </si>
  <si>
    <t>1.จนท.มีความรู้ ความเข้าใจ แนวทางการดำเนินงานตามแผนงานโครงการหลวงของกรมปศุสัตว์และแผนแม่บท 2.จนท.ได้รับทราบแนวทางการส่งเสริมการเลี้ยงสัตว์แก่เกษตรกรในพื้นที่โครงการหลวงตามแนวเศรษฐกิจพอเพียง ให้เกิดความยั่งยืน สามารถนำไปปฏิบัติงานได้อย่างมีประสิทธิภาพ</t>
  </si>
  <si>
    <t>ด้ารการบริหารจัดการ</t>
  </si>
  <si>
    <t>การประชุมสัมมนาระดมความคิดเห็น แนวทางจัดตั้งศูนย์เทคโนโลยีสารสนเทศและการสื่อสารเขต</t>
  </si>
  <si>
    <t>บุคลากรจากหน่วยงานในพื้นที่เขต 5 ประกอบด้วย ปศข./ปศจ./ผอ.ศูนย์/หัวหน้าหน่วยงาน/ ผอ-หน.กลุ่มยุทธ์ จนท.ด้านสารสนเทศ</t>
  </si>
  <si>
    <t>25-26 มิ.ย.58</t>
  </si>
  <si>
    <t>1.ทราบข้อเท็จจริง สภาพปัญหาความต้องการ ข้อจำกัด โครงสร้างพื้นฐาน สภาพแวดล้อม ความคิดเห็นของผู้บริหาร และผู้เกี่ยวข้อง 2.เข้าใจการจัดตั้งศูนย์เทคโนโลยีสารสนเทศและการสื่อสารเขต</t>
  </si>
  <si>
    <t>บุคลากรจากหน่วยงานในพื้นที่ 5,6 ประกอบด้วย ปศข./ผอ.และจนท. ศสส./ผอ. และหน.กลุ่มยุทธ์/ ปศอ.</t>
  </si>
  <si>
    <t>14-16 กค.58</t>
  </si>
  <si>
    <t>1.มีความความเข้าใจในการใช้งานระบบทะเบียนเกษตรกรผู้เลี้ยงสัตว์รายครัวเรือน 2.ทราบปัญหาอุปสรรคและข้อเสนอแนะการใช้งานของระบบทะเบียนเกษตรกรผู้เลี้ยงสัตว์รายครัวเรือน</t>
  </si>
  <si>
    <t>เจ้าหน้าที่กลุ่มยุทธศาสตร์และสารสนเทศของสำนักงานปศุสัตว์จังหวัดและปศุสัตว์อำเภอ</t>
  </si>
  <si>
    <t>ได้เครือข่ายการผลิตและการตลาด โคเนื้อในพื้นที่เขต4 และร่วมกันกำหนดรูปแบบและทิศทางในการพัฒนาการผลิตและการตลาดโคเนื้ออย่างครบวงจร</t>
  </si>
  <si>
    <t>โครงการฝึกอบรมมเชิงปฏิบัติการ หลักสูตร สารวัตรตามกฎหมายว่าด้วยโรคระบาดสัตว์</t>
  </si>
  <si>
    <t>7 - 27 ก.ค.58</t>
  </si>
  <si>
    <t>งบประมาณที่รับเปลี่ยน</t>
  </si>
  <si>
    <t>/จากเงินอื่น</t>
  </si>
  <si>
    <t>\</t>
  </si>
  <si>
    <t>297,200 (เงินเพื่อบริหารจัดการระหว่างปีงบประมาณ พ.ศ.2558 จากผลผลิตเกษตรกรได้รับการส่งเสริมและศักยภาพกิจกรรมถ่ายทอดองค์ความรู้)</t>
  </si>
  <si>
    <t>8,050 งบประมาณปรับเปลี่ยน</t>
  </si>
  <si>
    <t>140,500งบประมาณปรับเปลี่ยน</t>
  </si>
  <si>
    <t>6,900 งบประมาณปรับเปลี่ยน</t>
  </si>
  <si>
    <t>1. เพื่อให้ผู้เข้าร่วมประชุมสัมนา เข้าใจถึงวิธีการดูแลสุขภาพและผลผลิตโคนม      2. เพื่อให้ผู้เข้าร่วมประชุมสัมนาสามารถคำนวนประสิทธิภาพระบบสืบพันธุ์ฝูงโคนม และใช้กลุ่มประชากรในการคำนวนได้อย่างถูกต้อง       3. เพื่อให้ผู้เข้าร่วมประชุมสัมนาสามารถนำความรู้ไปเผยแพร่ผู้เกี่ยวข้องอื่นๆ เช่น ผู้ปฏิบัติด้านโคนมและเกษตรกรได้</t>
  </si>
  <si>
    <t>เพื่ออบรมบุคลากรของกลุ่มวิจัยการผสมเทียมฯ และนักวิทยาศาสตร์ของศูนย์วิจัยการผสมเทียมสระบุรี เชียงใหม่ ชลบุรี ให้มีความรู้ความเข้าใจเรื่องเทคนิค ELISA ตลอดจนการปฏิบัติจริงในห้องปฏิบัติการ เพื่อเตรียมความพร้อมสำหรับการจัดตั้ง Regional Reproductive laboratory     ที่ 3 ศูนย์ฯดังกล่าว</t>
  </si>
  <si>
    <t>1. เพื่อให้ผู้เข้ารับอบรมได้รับความรู้ ความเข้าใจในด้านการตรวจเนื้อและผลิตภัณฑ์สัตว์       2. เพื่อให้ผู้เข้ารับอบรมได้แลกเปลี่ยนความรู้ ความเข้าใจ ทักษะ และข้อมูลในการควบคุมการตรวจเนื้อและผลิตภัณฑ์สัตว์     3. เพื่อให้ผู้เข้ารับการอบรมนำหลักเกณฑ์ที่ได้รับไปประยุกต์ใช้กับการปฎิบัติงานด้านตรวจสอบกระบวนการผลิตเนื้อสัตว์และผลิตภัณฑ์สัตว์ให้สอดคล้องตามมาตรฐานข้อกำหนดหรือ กฎ ระเบียบ ของประเทศผู้นำเข้า</t>
  </si>
  <si>
    <t>1.เพื่อให้ผู้เข้าอบรมได้รับความรู้ ความเข้าใจในด้านการตรวจเนื้อและผลิตภัณฑ์สัตว์     2. เพื่อให้ผู้เข้ารับอบรมได้แลกเปลี่ยนความรู้ ความเข้าใจ ทักษะ และข้อมูลในการควบคุม การตรวจเนื้อและผลิตภัณฑ์สัตว์                       3.เพื่อให้ผู้เข้ารับการอบรมนำหลักเกณฑ์ที่ได้รับไปประยุกต์ใช้กับการปฏิบัติงานด้านตรวจสอบกระบวนการผลิตภัณฑ์สัตว์ให้สอดคล้องตามมาตรฐานข้อกำหนดหรือ กฎ ระเบียบ ของประเทศผู้นำเข้า</t>
  </si>
  <si>
    <t xml:space="preserve"> - เพื่อเพิ่มพูลความรู้ ทักษะ ในการดูแลเวปไซต์ ให้กับเจ้าหน้าที่ของหน่วยงานในสังกัดสำนักพัฒนาอาหารสัตว์    - เพื่อติดตั้งโปรแกรม Joomla Version 3.4.3 ให้กับเวปไซต์ของหน่วยงานในสังกัดสำนักพัฒนาอาหารสัตว์</t>
  </si>
  <si>
    <t xml:space="preserve"> - เพื่อเพิ่มพูนความรู้ ทักษะ ในการดูแลเวปไซต์ ให้กับเจ้าหน้าที่ของหน่วยงานในสังกัดสำนักพัฒนาอาหารสัตว์     -เพื่อติดตั้งโปรแกรม Joomla Version 3.4.3 ให้กับเวปไซต์ของหน่วยงานในสังกัดสำนักพัฒนาอาหารสัตว์</t>
  </si>
  <si>
    <t>1. เพื่อสอนให้ผู้เข้ารับการฝึกอบรมมีระเบียนวินัย และให้ความรู้เกี่ยวกับบทบาท ภาระหน้าที่กฎหมาย ระเบียบ ข้อบังคับในการปฏิบัติงานสำหรับผู้ที่ได้รับการแต่งตั้งเป็นสารวัตรตามกฎหมายว่าด้วยโรคระบาดสัตว์  2. เพื่อสอนให้ผู้เข้ารับการฝึกอบรมตระหนักและเรียนรู้เทคนิควิธีการปฏิบัติงานเป็นหมู่คณะในบทบาทภาระหน้าที่ ของผู้ปฏิบัติงานในฐานะสารวัตรปศุสัตว์   3. เพื่อสอนให้ผู้เข้ารับการฝึกอบรมมีความรู้ ความเข้าใจ และทักษะการปฏิบัติงานควบคุมการเคลื่อนย้ายสัตว์และซากสัตว์ เพื่อควบคุมโรคระบาดสัตว์ได้อย่างมีประสิทธิภาพ</t>
  </si>
  <si>
    <t xml:space="preserve"> -ผู้เข้าร่วมประชุมสัมมนาเกิดทัศนคติที่ดีต่อตนเอง เพื่อนร่วมงาน องค์กร                 - ผู้เข้าร่วมประชุมสัมมนา เกิดการพัฒนาและเพิ่มพูนความรู้ทักษะ และสมรรถนะในการปฏบัติงานเกิดประโยชน์และประสิทธิภาพสูงสุดอย่างมืออาชีพเกิดผลสัมฤทธิ์และความคุ้มค่า ให้การปฏิบัติงาน         - ผู้เข้าร่วมประชุมสัมมนา ได้พบปะแลกเปลี่ยนประสบการณ์ ทัศนคติ ร่วมเสนอวิธีการ เพื่อจะได้เป็นแนวทางการดำเนินโครงการให้ประสบผลสำเร็จ</t>
  </si>
  <si>
    <t>โครงการอบรมนายสัตวแพทย์ระดับปฏิบัติการด้านสุขภาพสัตว์ รุ่นที่ 2</t>
  </si>
  <si>
    <t>สรุปผลการพัฒนาบุคลากร กระทรวงเกษตรและสหกรณ์ ประจำปีงบประมาณ 2548-2558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</si>
</sst>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;[Red]#,##0"/>
    <numFmt numFmtId="190" formatCode="#,##0.00;[Red]#,##0.00"/>
    <numFmt numFmtId="191" formatCode="_-* #,##0_-;\-* #,##0_-;_-* &quot;-&quot;??_-;_-@_-"/>
    <numFmt numFmtId="192" formatCode="#,##0_ ;\-#,##0\ "/>
    <numFmt numFmtId="193" formatCode="[$-187041E]d\ mmm\ yy;@"/>
    <numFmt numFmtId="194" formatCode="#,##0.0;[Red]#,##0.0"/>
  </numFmts>
  <fonts count="2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  <scheme val="minor"/>
    </font>
    <font>
      <sz val="13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Angsana New"/>
      <family val="1"/>
    </font>
    <font>
      <sz val="16"/>
      <name val="TH SarabunPSK"/>
      <family val="2"/>
    </font>
    <font>
      <sz val="12"/>
      <color theme="1"/>
      <name val="TH SarabunPSK"/>
      <family val="2"/>
    </font>
    <font>
      <sz val="12.5"/>
      <name val="TH SarabunPSK"/>
      <family val="2"/>
    </font>
    <font>
      <sz val="15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9">
    <xf numFmtId="0" fontId="0" fillId="0" borderId="0"/>
    <xf numFmtId="0" fontId="5" fillId="0" borderId="0"/>
    <xf numFmtId="18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187" fontId="8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</cellStyleXfs>
  <cellXfs count="65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vertical="top" shrinkToFi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2" fillId="2" borderId="1" xfId="0" applyNumberFormat="1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top" shrinkToFit="1"/>
    </xf>
    <xf numFmtId="0" fontId="2" fillId="2" borderId="1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shrinkToFit="1"/>
    </xf>
    <xf numFmtId="0" fontId="2" fillId="3" borderId="0" xfId="0" applyFont="1" applyFill="1" applyBorder="1"/>
    <xf numFmtId="0" fontId="3" fillId="3" borderId="0" xfId="0" applyFont="1" applyFill="1" applyBorder="1" applyAlignment="1">
      <alignment vertical="top" shrinkToFit="1"/>
    </xf>
    <xf numFmtId="0" fontId="3" fillId="3" borderId="1" xfId="0" applyFont="1" applyFill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shrinkToFit="1"/>
    </xf>
    <xf numFmtId="0" fontId="2" fillId="0" borderId="1" xfId="1" applyFont="1" applyBorder="1" applyAlignment="1">
      <alignment vertical="top" wrapText="1"/>
    </xf>
    <xf numFmtId="0" fontId="2" fillId="4" borderId="1" xfId="0" applyFont="1" applyFill="1" applyBorder="1" applyAlignment="1">
      <alignment vertical="top" shrinkToFit="1"/>
    </xf>
    <xf numFmtId="0" fontId="3" fillId="4" borderId="1" xfId="0" applyFont="1" applyFill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89" fontId="7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shrinkToFit="1"/>
    </xf>
    <xf numFmtId="0" fontId="2" fillId="0" borderId="10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shrinkToFit="1"/>
    </xf>
    <xf numFmtId="0" fontId="7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shrinkToFi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7" fillId="4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 shrinkToFit="1"/>
    </xf>
    <xf numFmtId="0" fontId="3" fillId="4" borderId="1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7" fillId="0" borderId="1" xfId="2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left" shrinkToFi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top" shrinkToFit="1"/>
    </xf>
    <xf numFmtId="1" fontId="7" fillId="0" borderId="1" xfId="0" applyNumberFormat="1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shrinkToFit="1"/>
    </xf>
    <xf numFmtId="0" fontId="11" fillId="0" borderId="1" xfId="0" applyFont="1" applyBorder="1" applyAlignment="1">
      <alignment horizontal="center" vertical="top" shrinkToFi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shrinkToFi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7" fillId="0" borderId="1" xfId="5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11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11" fillId="4" borderId="1" xfId="1" applyFont="1" applyFill="1" applyBorder="1" applyAlignment="1">
      <alignment horizontal="center" vertical="top" wrapText="1" shrinkToFit="1"/>
    </xf>
    <xf numFmtId="0" fontId="2" fillId="4" borderId="1" xfId="0" applyFont="1" applyFill="1" applyBorder="1" applyAlignment="1">
      <alignment vertical="top" wrapText="1"/>
    </xf>
    <xf numFmtId="0" fontId="17" fillId="4" borderId="1" xfId="5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/>
    <xf numFmtId="0" fontId="1" fillId="0" borderId="0" xfId="0" applyFont="1" applyBorder="1"/>
    <xf numFmtId="49" fontId="7" fillId="0" borderId="1" xfId="0" applyNumberFormat="1" applyFont="1" applyBorder="1" applyAlignment="1">
      <alignment vertical="top" wrapText="1"/>
    </xf>
    <xf numFmtId="0" fontId="14" fillId="4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189" fontId="7" fillId="0" borderId="10" xfId="0" applyNumberFormat="1" applyFont="1" applyBorder="1" applyAlignment="1">
      <alignment horizontal="right" vertical="top"/>
    </xf>
    <xf numFmtId="0" fontId="16" fillId="0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shrinkToFit="1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88" fontId="11" fillId="0" borderId="1" xfId="2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 shrinkToFit="1"/>
    </xf>
    <xf numFmtId="0" fontId="3" fillId="2" borderId="2" xfId="0" applyFont="1" applyFill="1" applyBorder="1" applyAlignment="1">
      <alignment horizontal="right" vertical="top" wrapText="1" shrinkToFit="1"/>
    </xf>
    <xf numFmtId="3" fontId="3" fillId="0" borderId="2" xfId="0" applyNumberFormat="1" applyFont="1" applyBorder="1" applyAlignment="1">
      <alignment horizontal="right" vertical="top" wrapText="1" shrinkToFit="1"/>
    </xf>
    <xf numFmtId="0" fontId="3" fillId="4" borderId="2" xfId="0" applyFont="1" applyFill="1" applyBorder="1" applyAlignment="1">
      <alignment horizontal="right" vertical="top" wrapText="1" shrinkToFit="1"/>
    </xf>
    <xf numFmtId="3" fontId="2" fillId="0" borderId="1" xfId="2" applyNumberFormat="1" applyFont="1" applyBorder="1" applyAlignment="1">
      <alignment horizontal="right" vertical="top" wrapText="1"/>
    </xf>
    <xf numFmtId="3" fontId="2" fillId="0" borderId="1" xfId="1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right" vertical="top" wrapText="1"/>
    </xf>
    <xf numFmtId="3" fontId="11" fillId="0" borderId="1" xfId="1" applyNumberFormat="1" applyFont="1" applyBorder="1" applyAlignment="1">
      <alignment horizontal="right" vertical="top" wrapText="1"/>
    </xf>
    <xf numFmtId="0" fontId="11" fillId="2" borderId="1" xfId="1" applyFont="1" applyFill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188" fontId="7" fillId="0" borderId="1" xfId="2" applyNumberFormat="1" applyFont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wrapText="1"/>
    </xf>
    <xf numFmtId="43" fontId="7" fillId="0" borderId="1" xfId="8" applyFont="1" applyBorder="1" applyAlignment="1">
      <alignment horizontal="right" wrapText="1"/>
    </xf>
    <xf numFmtId="3" fontId="7" fillId="0" borderId="10" xfId="8" applyNumberFormat="1" applyFont="1" applyBorder="1" applyAlignment="1">
      <alignment horizontal="right" vertical="top" wrapText="1"/>
    </xf>
    <xf numFmtId="3" fontId="7" fillId="0" borderId="1" xfId="8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0" xfId="8" applyNumberFormat="1" applyFont="1" applyBorder="1" applyAlignment="1">
      <alignment horizontal="right" vertical="top" wrapText="1"/>
    </xf>
    <xf numFmtId="3" fontId="7" fillId="2" borderId="1" xfId="8" applyNumberFormat="1" applyFont="1" applyFill="1" applyBorder="1" applyAlignment="1">
      <alignment horizontal="right" wrapText="1"/>
    </xf>
    <xf numFmtId="3" fontId="14" fillId="0" borderId="1" xfId="8" applyNumberFormat="1" applyFont="1" applyFill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Fill="1" applyBorder="1" applyAlignment="1">
      <alignment horizontal="right" vertical="top" wrapText="1"/>
    </xf>
    <xf numFmtId="43" fontId="7" fillId="2" borderId="1" xfId="8" applyFont="1" applyFill="1" applyBorder="1" applyAlignment="1">
      <alignment horizontal="right" wrapText="1"/>
    </xf>
    <xf numFmtId="3" fontId="7" fillId="0" borderId="9" xfId="0" applyNumberFormat="1" applyFont="1" applyBorder="1" applyAlignment="1">
      <alignment horizontal="right" vertical="top" wrapText="1"/>
    </xf>
    <xf numFmtId="43" fontId="7" fillId="4" borderId="1" xfId="8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right" vertical="top" wrapText="1"/>
    </xf>
    <xf numFmtId="3" fontId="11" fillId="0" borderId="1" xfId="8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8" applyNumberFormat="1" applyFont="1" applyBorder="1" applyAlignment="1">
      <alignment horizontal="right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189" fontId="16" fillId="2" borderId="1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191" fontId="2" fillId="0" borderId="1" xfId="8" applyNumberFormat="1" applyFont="1" applyBorder="1" applyAlignment="1">
      <alignment horizontal="right" vertical="top" wrapText="1"/>
    </xf>
    <xf numFmtId="192" fontId="2" fillId="0" borderId="8" xfId="8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188" fontId="7" fillId="0" borderId="11" xfId="2" applyNumberFormat="1" applyFont="1" applyBorder="1" applyAlignment="1">
      <alignment horizontal="right" vertical="top"/>
    </xf>
    <xf numFmtId="188" fontId="7" fillId="0" borderId="1" xfId="2" applyNumberFormat="1" applyFont="1" applyBorder="1" applyAlignment="1">
      <alignment horizontal="right" vertical="top"/>
    </xf>
    <xf numFmtId="188" fontId="7" fillId="0" borderId="10" xfId="2" applyNumberFormat="1" applyFont="1" applyBorder="1" applyAlignment="1">
      <alignment horizontal="right" vertical="top"/>
    </xf>
    <xf numFmtId="3" fontId="19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/>
    </xf>
    <xf numFmtId="189" fontId="16" fillId="3" borderId="1" xfId="0" applyNumberFormat="1" applyFont="1" applyFill="1" applyBorder="1" applyAlignment="1">
      <alignment horizontal="right"/>
    </xf>
    <xf numFmtId="189" fontId="7" fillId="0" borderId="1" xfId="2" applyNumberFormat="1" applyFont="1" applyBorder="1" applyAlignment="1">
      <alignment horizontal="right" vertical="top"/>
    </xf>
    <xf numFmtId="189" fontId="7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 shrinkToFit="1"/>
    </xf>
    <xf numFmtId="0" fontId="3" fillId="2" borderId="1" xfId="0" applyFont="1" applyFill="1" applyBorder="1" applyAlignment="1">
      <alignment horizontal="right" vertical="top" wrapText="1" shrinkToFi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 shrinkToFit="1"/>
    </xf>
    <xf numFmtId="0" fontId="3" fillId="4" borderId="1" xfId="0" applyFont="1" applyFill="1" applyBorder="1" applyAlignment="1">
      <alignment horizontal="right" vertical="top" wrapText="1" shrinkToFit="1"/>
    </xf>
    <xf numFmtId="188" fontId="11" fillId="2" borderId="1" xfId="2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wrapText="1"/>
    </xf>
    <xf numFmtId="188" fontId="7" fillId="0" borderId="1" xfId="2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wrapText="1"/>
    </xf>
    <xf numFmtId="1" fontId="11" fillId="0" borderId="1" xfId="2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1" fontId="11" fillId="0" borderId="8" xfId="2" applyNumberFormat="1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vertical="top" shrinkToFit="1"/>
    </xf>
    <xf numFmtId="0" fontId="3" fillId="2" borderId="1" xfId="0" applyFont="1" applyFill="1" applyBorder="1" applyAlignment="1">
      <alignment horizontal="right" vertical="top" shrinkToFit="1"/>
    </xf>
    <xf numFmtId="3" fontId="3" fillId="4" borderId="1" xfId="0" applyNumberFormat="1" applyFont="1" applyFill="1" applyBorder="1" applyAlignment="1">
      <alignment horizontal="right" vertical="top" shrinkToFit="1"/>
    </xf>
    <xf numFmtId="0" fontId="3" fillId="4" borderId="1" xfId="0" applyFont="1" applyFill="1" applyBorder="1" applyAlignment="1">
      <alignment horizontal="right" vertical="top" shrinkToFit="1"/>
    </xf>
    <xf numFmtId="3" fontId="14" fillId="0" borderId="1" xfId="8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vertical="top"/>
    </xf>
    <xf numFmtId="3" fontId="11" fillId="0" borderId="1" xfId="8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4" borderId="1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right"/>
    </xf>
    <xf numFmtId="1" fontId="7" fillId="0" borderId="1" xfId="2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7" fillId="2" borderId="1" xfId="0" applyFont="1" applyFill="1" applyBorder="1" applyAlignment="1">
      <alignment horizontal="center" vertical="top" shrinkToFit="1"/>
    </xf>
    <xf numFmtId="49" fontId="7" fillId="2" borderId="1" xfId="0" applyNumberFormat="1" applyFont="1" applyFill="1" applyBorder="1" applyAlignment="1">
      <alignment vertical="top" wrapText="1"/>
    </xf>
    <xf numFmtId="188" fontId="7" fillId="2" borderId="1" xfId="2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vertical="top"/>
    </xf>
    <xf numFmtId="49" fontId="7" fillId="0" borderId="8" xfId="0" applyNumberFormat="1" applyFont="1" applyBorder="1" applyAlignment="1">
      <alignment vertical="top" wrapText="1"/>
    </xf>
    <xf numFmtId="189" fontId="7" fillId="0" borderId="8" xfId="0" applyNumberFormat="1" applyFont="1" applyBorder="1" applyAlignment="1">
      <alignment horizontal="right" vertical="top"/>
    </xf>
    <xf numFmtId="188" fontId="7" fillId="0" borderId="8" xfId="2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vertical="top" wrapText="1"/>
    </xf>
    <xf numFmtId="0" fontId="11" fillId="0" borderId="1" xfId="0" quotePrefix="1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top" shrinkToFit="1"/>
    </xf>
    <xf numFmtId="189" fontId="7" fillId="4" borderId="1" xfId="0" applyNumberFormat="1" applyFont="1" applyFill="1" applyBorder="1" applyAlignment="1">
      <alignment horizontal="right" vertical="top"/>
    </xf>
    <xf numFmtId="188" fontId="7" fillId="4" borderId="1" xfId="2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vertical="top" wrapText="1"/>
    </xf>
    <xf numFmtId="189" fontId="7" fillId="0" borderId="1" xfId="0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vertical="top" wrapText="1"/>
    </xf>
    <xf numFmtId="0" fontId="7" fillId="0" borderId="8" xfId="0" applyFont="1" applyBorder="1" applyAlignment="1">
      <alignment horizontal="center" vertical="top" shrinkToFit="1"/>
    </xf>
    <xf numFmtId="189" fontId="11" fillId="0" borderId="8" xfId="0" applyNumberFormat="1" applyFont="1" applyBorder="1" applyAlignment="1">
      <alignment horizontal="right" vertical="top"/>
    </xf>
    <xf numFmtId="189" fontId="11" fillId="0" borderId="8" xfId="0" applyNumberFormat="1" applyFont="1" applyBorder="1" applyAlignment="1">
      <alignment horizontal="right" vertical="top" wrapText="1"/>
    </xf>
    <xf numFmtId="4" fontId="11" fillId="0" borderId="8" xfId="2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vertical="top" wrapText="1"/>
    </xf>
    <xf numFmtId="189" fontId="11" fillId="0" borderId="1" xfId="0" applyNumberFormat="1" applyFont="1" applyBorder="1" applyAlignment="1">
      <alignment horizontal="right" vertical="top"/>
    </xf>
    <xf numFmtId="189" fontId="11" fillId="0" borderId="1" xfId="0" applyNumberFormat="1" applyFont="1" applyBorder="1" applyAlignment="1">
      <alignment horizontal="right" vertical="top" wrapText="1"/>
    </xf>
    <xf numFmtId="188" fontId="11" fillId="0" borderId="1" xfId="2" applyNumberFormat="1" applyFont="1" applyBorder="1" applyAlignment="1">
      <alignment horizontal="right" vertical="top"/>
    </xf>
    <xf numFmtId="188" fontId="19" fillId="0" borderId="1" xfId="2" applyNumberFormat="1" applyFont="1" applyBorder="1" applyAlignment="1">
      <alignment horizontal="center" vertical="top"/>
    </xf>
    <xf numFmtId="188" fontId="7" fillId="0" borderId="1" xfId="2" quotePrefix="1" applyNumberFormat="1" applyFont="1" applyBorder="1" applyAlignment="1">
      <alignment horizontal="center" vertical="top" shrinkToFit="1"/>
    </xf>
    <xf numFmtId="188" fontId="7" fillId="0" borderId="1" xfId="2" applyNumberFormat="1" applyFont="1" applyBorder="1" applyAlignment="1">
      <alignment horizontal="center" vertical="top"/>
    </xf>
    <xf numFmtId="189" fontId="7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shrinkToFit="1"/>
    </xf>
    <xf numFmtId="0" fontId="11" fillId="2" borderId="1" xfId="1" applyFont="1" applyFill="1" applyBorder="1" applyAlignment="1">
      <alignment horizontal="left" vertical="top"/>
    </xf>
    <xf numFmtId="0" fontId="3" fillId="4" borderId="1" xfId="0" applyFont="1" applyFill="1" applyBorder="1"/>
    <xf numFmtId="0" fontId="7" fillId="4" borderId="3" xfId="0" applyFont="1" applyFill="1" applyBorder="1" applyAlignment="1">
      <alignment vertical="top"/>
    </xf>
    <xf numFmtId="0" fontId="2" fillId="0" borderId="8" xfId="0" applyFont="1" applyBorder="1" applyAlignment="1">
      <alignment vertical="top" shrinkToFi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 shrinkToFit="1"/>
    </xf>
    <xf numFmtId="0" fontId="3" fillId="0" borderId="8" xfId="0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 shrinkToFit="1"/>
    </xf>
    <xf numFmtId="0" fontId="2" fillId="0" borderId="10" xfId="0" applyFont="1" applyBorder="1" applyAlignment="1">
      <alignment vertical="top" shrinkToFit="1"/>
    </xf>
    <xf numFmtId="0" fontId="3" fillId="0" borderId="10" xfId="0" applyFont="1" applyBorder="1" applyAlignment="1">
      <alignment horizontal="right" vertical="top" shrinkToFit="1"/>
    </xf>
    <xf numFmtId="0" fontId="3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188" fontId="7" fillId="4" borderId="1" xfId="2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189" fontId="7" fillId="0" borderId="1" xfId="0" applyNumberFormat="1" applyFont="1" applyFill="1" applyBorder="1" applyAlignment="1">
      <alignment horizontal="right" vertical="top"/>
    </xf>
    <xf numFmtId="188" fontId="7" fillId="0" borderId="1" xfId="2" applyNumberFormat="1" applyFont="1" applyFill="1" applyBorder="1" applyAlignment="1">
      <alignment horizontal="right" vertical="top"/>
    </xf>
    <xf numFmtId="0" fontId="2" fillId="0" borderId="0" xfId="0" applyFont="1" applyFill="1"/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1" fontId="11" fillId="0" borderId="14" xfId="2" applyNumberFormat="1" applyFont="1" applyBorder="1" applyAlignment="1">
      <alignment horizontal="right" vertical="top"/>
    </xf>
    <xf numFmtId="189" fontId="7" fillId="4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shrinkToFit="1"/>
    </xf>
    <xf numFmtId="0" fontId="2" fillId="0" borderId="13" xfId="0" applyFont="1" applyBorder="1"/>
    <xf numFmtId="0" fontId="2" fillId="0" borderId="17" xfId="0" applyFont="1" applyBorder="1"/>
    <xf numFmtId="0" fontId="3" fillId="0" borderId="13" xfId="0" applyFont="1" applyBorder="1"/>
    <xf numFmtId="0" fontId="20" fillId="0" borderId="1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top"/>
    </xf>
    <xf numFmtId="0" fontId="14" fillId="0" borderId="8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vertical="top"/>
    </xf>
    <xf numFmtId="0" fontId="3" fillId="0" borderId="9" xfId="0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 shrinkToFit="1"/>
    </xf>
    <xf numFmtId="0" fontId="15" fillId="4" borderId="1" xfId="0" applyFont="1" applyFill="1" applyBorder="1" applyAlignment="1">
      <alignment horizontal="left" vertical="top" wrapText="1"/>
    </xf>
    <xf numFmtId="188" fontId="2" fillId="0" borderId="0" xfId="0" applyNumberFormat="1" applyFont="1" applyAlignment="1">
      <alignment horizontal="right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shrinkToFi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189" fontId="11" fillId="4" borderId="1" xfId="0" applyNumberFormat="1" applyFont="1" applyFill="1" applyBorder="1" applyAlignment="1">
      <alignment horizontal="right" vertical="top"/>
    </xf>
    <xf numFmtId="189" fontId="11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top" shrinkToFit="1"/>
    </xf>
    <xf numFmtId="3" fontId="3" fillId="0" borderId="8" xfId="0" applyNumberFormat="1" applyFont="1" applyBorder="1" applyAlignment="1">
      <alignment horizontal="right" vertical="top" wrapText="1" shrinkToFit="1"/>
    </xf>
    <xf numFmtId="3" fontId="3" fillId="0" borderId="10" xfId="0" applyNumberFormat="1" applyFont="1" applyBorder="1" applyAlignment="1">
      <alignment horizontal="right" vertical="top" wrapText="1" shrinkToFit="1"/>
    </xf>
    <xf numFmtId="0" fontId="3" fillId="4" borderId="1" xfId="0" applyFont="1" applyFill="1" applyBorder="1" applyAlignment="1">
      <alignment horizontal="right" vertical="top" wrapText="1"/>
    </xf>
    <xf numFmtId="3" fontId="3" fillId="4" borderId="1" xfId="0" applyNumberFormat="1" applyFont="1" applyFill="1" applyBorder="1" applyAlignment="1">
      <alignment horizontal="right" vertical="top" wrapText="1" shrinkToFit="1"/>
    </xf>
    <xf numFmtId="3" fontId="3" fillId="0" borderId="8" xfId="0" applyNumberFormat="1" applyFont="1" applyBorder="1" applyAlignment="1">
      <alignment horizontal="right" vertical="top" shrinkToFit="1"/>
    </xf>
    <xf numFmtId="0" fontId="3" fillId="0" borderId="8" xfId="0" applyFont="1" applyBorder="1" applyAlignment="1">
      <alignment horizontal="right" vertical="top" wrapText="1" shrinkToFit="1"/>
    </xf>
    <xf numFmtId="0" fontId="3" fillId="0" borderId="8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shrinkToFit="1"/>
    </xf>
    <xf numFmtId="3" fontId="3" fillId="0" borderId="1" xfId="0" applyNumberFormat="1" applyFont="1" applyFill="1" applyBorder="1" applyAlignment="1">
      <alignment horizontal="right" vertical="top" wrapText="1" shrinkToFit="1"/>
    </xf>
    <xf numFmtId="0" fontId="7" fillId="3" borderId="1" xfId="0" applyFont="1" applyFill="1" applyBorder="1" applyAlignment="1">
      <alignment horizontal="center" vertical="top" shrinkToFit="1"/>
    </xf>
    <xf numFmtId="189" fontId="2" fillId="2" borderId="1" xfId="0" applyNumberFormat="1" applyFont="1" applyFill="1" applyBorder="1"/>
    <xf numFmtId="0" fontId="7" fillId="0" borderId="8" xfId="0" applyFont="1" applyBorder="1" applyAlignment="1">
      <alignment horizontal="center" vertical="top" shrinkToFit="1"/>
    </xf>
    <xf numFmtId="0" fontId="7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shrinkToFit="1"/>
    </xf>
    <xf numFmtId="0" fontId="19" fillId="4" borderId="1" xfId="0" applyFont="1" applyFill="1" applyBorder="1" applyAlignment="1">
      <alignment shrinkToFit="1"/>
    </xf>
    <xf numFmtId="0" fontId="2" fillId="0" borderId="1" xfId="0" applyFont="1" applyFill="1" applyBorder="1" applyAlignment="1">
      <alignment vertical="top" shrinkToFit="1"/>
    </xf>
    <xf numFmtId="0" fontId="2" fillId="4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Border="1" applyAlignment="1">
      <alignment vertical="top" wrapText="1"/>
    </xf>
    <xf numFmtId="3" fontId="14" fillId="0" borderId="8" xfId="0" applyNumberFormat="1" applyFont="1" applyBorder="1" applyAlignment="1">
      <alignment horizontal="right" vertical="top" wrapText="1"/>
    </xf>
    <xf numFmtId="0" fontId="14" fillId="0" borderId="8" xfId="0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7" fillId="0" borderId="1" xfId="5" applyFont="1" applyBorder="1" applyAlignment="1">
      <alignment vertical="top" wrapText="1"/>
    </xf>
    <xf numFmtId="0" fontId="20" fillId="0" borderId="13" xfId="0" applyFont="1" applyBorder="1"/>
    <xf numFmtId="4" fontId="11" fillId="0" borderId="1" xfId="2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 wrapText="1" shrinkToFit="1"/>
    </xf>
    <xf numFmtId="4" fontId="3" fillId="0" borderId="6" xfId="0" applyNumberFormat="1" applyFont="1" applyBorder="1" applyAlignment="1">
      <alignment horizontal="right" vertical="top" wrapText="1" shrinkToFit="1"/>
    </xf>
    <xf numFmtId="4" fontId="2" fillId="0" borderId="13" xfId="0" applyNumberFormat="1" applyFont="1" applyBorder="1"/>
    <xf numFmtId="3" fontId="11" fillId="3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 shrinkToFit="1"/>
    </xf>
    <xf numFmtId="3" fontId="2" fillId="5" borderId="18" xfId="0" applyNumberFormat="1" applyFont="1" applyFill="1" applyBorder="1"/>
    <xf numFmtId="0" fontId="2" fillId="5" borderId="19" xfId="0" applyFont="1" applyFill="1" applyBorder="1"/>
    <xf numFmtId="0" fontId="1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/>
    <xf numFmtId="0" fontId="2" fillId="6" borderId="10" xfId="0" applyFont="1" applyFill="1" applyBorder="1" applyAlignment="1">
      <alignment horizontal="center" vertical="top"/>
    </xf>
    <xf numFmtId="0" fontId="2" fillId="6" borderId="9" xfId="0" applyFont="1" applyFill="1" applyBorder="1"/>
    <xf numFmtId="3" fontId="2" fillId="6" borderId="9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3" fontId="2" fillId="2" borderId="15" xfId="0" applyNumberFormat="1" applyFont="1" applyFill="1" applyBorder="1"/>
    <xf numFmtId="4" fontId="2" fillId="2" borderId="15" xfId="0" applyNumberFormat="1" applyFont="1" applyFill="1" applyBorder="1"/>
    <xf numFmtId="0" fontId="2" fillId="2" borderId="16" xfId="0" applyFont="1" applyFill="1" applyBorder="1"/>
    <xf numFmtId="189" fontId="19" fillId="3" borderId="1" xfId="0" applyNumberFormat="1" applyFont="1" applyFill="1" applyBorder="1" applyAlignment="1">
      <alignment horizontal="right" vertical="top"/>
    </xf>
    <xf numFmtId="3" fontId="7" fillId="0" borderId="1" xfId="2" applyNumberFormat="1" applyFont="1" applyBorder="1" applyAlignment="1">
      <alignment horizontal="right" vertical="top"/>
    </xf>
    <xf numFmtId="3" fontId="7" fillId="0" borderId="1" xfId="2" applyNumberFormat="1" applyFont="1" applyFill="1" applyBorder="1" applyAlignment="1">
      <alignment horizontal="right" vertical="top"/>
    </xf>
    <xf numFmtId="3" fontId="7" fillId="0" borderId="1" xfId="2" applyNumberFormat="1" applyFont="1" applyBorder="1" applyAlignment="1">
      <alignment horizontal="right" vertical="top" wrapText="1"/>
    </xf>
    <xf numFmtId="189" fontId="7" fillId="3" borderId="1" xfId="0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11" fillId="0" borderId="1" xfId="2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wrapText="1"/>
    </xf>
    <xf numFmtId="4" fontId="2" fillId="0" borderId="9" xfId="0" applyNumberFormat="1" applyFont="1" applyBorder="1"/>
    <xf numFmtId="189" fontId="7" fillId="0" borderId="1" xfId="0" applyNumberFormat="1" applyFont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/>
    </xf>
    <xf numFmtId="189" fontId="11" fillId="0" borderId="1" xfId="1" applyNumberFormat="1" applyFont="1" applyBorder="1" applyAlignment="1">
      <alignment horizontal="right" vertical="top" wrapText="1"/>
    </xf>
    <xf numFmtId="190" fontId="11" fillId="0" borderId="1" xfId="1" applyNumberFormat="1" applyFont="1" applyBorder="1" applyAlignment="1">
      <alignment horizontal="right" vertical="top" wrapText="1"/>
    </xf>
    <xf numFmtId="0" fontId="11" fillId="0" borderId="1" xfId="5" applyFont="1" applyBorder="1" applyAlignment="1">
      <alignment horizontal="right" vertical="top" wrapText="1"/>
    </xf>
    <xf numFmtId="0" fontId="11" fillId="0" borderId="1" xfId="1" applyFont="1" applyBorder="1" applyAlignment="1">
      <alignment horizontal="right" vertical="top" wrapText="1"/>
    </xf>
    <xf numFmtId="193" fontId="11" fillId="0" borderId="1" xfId="5" applyNumberFormat="1" applyFont="1" applyBorder="1" applyAlignment="1">
      <alignment horizontal="right" vertical="top" wrapText="1"/>
    </xf>
    <xf numFmtId="189" fontId="3" fillId="4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189" fontId="7" fillId="0" borderId="1" xfId="0" quotePrefix="1" applyNumberFormat="1" applyFont="1" applyBorder="1" applyAlignment="1">
      <alignment horizontal="right" vertical="top"/>
    </xf>
    <xf numFmtId="189" fontId="19" fillId="0" borderId="8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 shrinkToFit="1"/>
    </xf>
    <xf numFmtId="0" fontId="3" fillId="0" borderId="1" xfId="0" applyFont="1" applyFill="1" applyBorder="1" applyAlignment="1">
      <alignment horizontal="right" vertical="top" wrapText="1" shrinkToFit="1"/>
    </xf>
    <xf numFmtId="0" fontId="3" fillId="0" borderId="1" xfId="0" applyFont="1" applyFill="1" applyBorder="1" applyAlignment="1">
      <alignment horizontal="right" vertical="top"/>
    </xf>
    <xf numFmtId="193" fontId="7" fillId="0" borderId="8" xfId="5" applyNumberFormat="1" applyFont="1" applyBorder="1" applyAlignment="1">
      <alignment horizontal="right" vertical="top" wrapText="1"/>
    </xf>
    <xf numFmtId="194" fontId="7" fillId="0" borderId="1" xfId="0" applyNumberFormat="1" applyFont="1" applyBorder="1" applyAlignment="1">
      <alignment horizontal="right" vertical="top"/>
    </xf>
    <xf numFmtId="193" fontId="7" fillId="0" borderId="1" xfId="5" applyNumberFormat="1" applyFont="1" applyBorder="1" applyAlignment="1">
      <alignment horizontal="right" vertical="top"/>
    </xf>
    <xf numFmtId="193" fontId="7" fillId="0" borderId="1" xfId="5" applyNumberFormat="1" applyFont="1" applyBorder="1" applyAlignment="1">
      <alignment horizontal="right" vertical="top" wrapText="1"/>
    </xf>
    <xf numFmtId="193" fontId="7" fillId="0" borderId="10" xfId="5" applyNumberFormat="1" applyFont="1" applyBorder="1" applyAlignment="1">
      <alignment horizontal="right" vertical="top" wrapText="1"/>
    </xf>
    <xf numFmtId="193" fontId="7" fillId="2" borderId="1" xfId="5" applyNumberFormat="1" applyFont="1" applyFill="1" applyBorder="1" applyAlignment="1">
      <alignment horizontal="right" vertical="top"/>
    </xf>
    <xf numFmtId="189" fontId="11" fillId="2" borderId="1" xfId="1" applyNumberFormat="1" applyFont="1" applyFill="1" applyBorder="1" applyAlignment="1">
      <alignment horizontal="right" vertical="top" wrapText="1"/>
    </xf>
    <xf numFmtId="0" fontId="11" fillId="2" borderId="1" xfId="5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7" fillId="2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/>
    </xf>
    <xf numFmtId="0" fontId="19" fillId="0" borderId="1" xfId="0" applyFont="1" applyBorder="1" applyAlignment="1">
      <alignment horizontal="right" vertical="top" wrapText="1"/>
    </xf>
    <xf numFmtId="0" fontId="19" fillId="3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top" wrapText="1"/>
    </xf>
    <xf numFmtId="193" fontId="7" fillId="4" borderId="1" xfId="5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15" fontId="13" fillId="0" borderId="1" xfId="0" applyNumberFormat="1" applyFont="1" applyFill="1" applyBorder="1" applyAlignment="1">
      <alignment horizontal="right" vertical="top" wrapText="1"/>
    </xf>
    <xf numFmtId="193" fontId="11" fillId="0" borderId="1" xfId="0" applyNumberFormat="1" applyFont="1" applyFill="1" applyBorder="1" applyAlignment="1">
      <alignment horizontal="right" vertical="top" wrapText="1"/>
    </xf>
    <xf numFmtId="193" fontId="11" fillId="4" borderId="1" xfId="0" applyNumberFormat="1" applyFont="1" applyFill="1" applyBorder="1" applyAlignment="1">
      <alignment horizontal="right" vertical="top" wrapText="1"/>
    </xf>
    <xf numFmtId="193" fontId="16" fillId="3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 vertical="top"/>
    </xf>
    <xf numFmtId="49" fontId="7" fillId="0" borderId="1" xfId="5" applyNumberFormat="1" applyFont="1" applyBorder="1" applyAlignment="1">
      <alignment horizontal="right" vertical="top" wrapText="1"/>
    </xf>
    <xf numFmtId="190" fontId="7" fillId="0" borderId="1" xfId="0" applyNumberFormat="1" applyFont="1" applyBorder="1" applyAlignment="1">
      <alignment horizontal="right" vertical="top"/>
    </xf>
    <xf numFmtId="193" fontId="7" fillId="4" borderId="1" xfId="0" applyNumberFormat="1" applyFont="1" applyFill="1" applyBorder="1" applyAlignment="1">
      <alignment horizontal="right" vertical="top" wrapText="1"/>
    </xf>
    <xf numFmtId="15" fontId="7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14" fillId="0" borderId="1" xfId="0" applyNumberFormat="1" applyFont="1" applyBorder="1" applyAlignment="1">
      <alignment horizontal="right" vertical="top" wrapText="1"/>
    </xf>
    <xf numFmtId="193" fontId="7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5" applyFont="1" applyBorder="1" applyAlignment="1">
      <alignment horizontal="right" vertical="top" wrapText="1"/>
    </xf>
    <xf numFmtId="15" fontId="12" fillId="0" borderId="1" xfId="0" applyNumberFormat="1" applyFont="1" applyBorder="1" applyAlignment="1">
      <alignment horizontal="right" vertical="top" wrapText="1"/>
    </xf>
    <xf numFmtId="194" fontId="7" fillId="2" borderId="1" xfId="0" applyNumberFormat="1" applyFont="1" applyFill="1" applyBorder="1" applyAlignment="1">
      <alignment horizontal="right" vertical="top"/>
    </xf>
    <xf numFmtId="194" fontId="7" fillId="0" borderId="1" xfId="0" applyNumberFormat="1" applyFont="1" applyFill="1" applyBorder="1" applyAlignment="1">
      <alignment horizontal="right" vertical="top"/>
    </xf>
    <xf numFmtId="193" fontId="7" fillId="0" borderId="1" xfId="5" applyNumberFormat="1" applyFont="1" applyFill="1" applyBorder="1" applyAlignment="1">
      <alignment horizontal="right" vertical="top"/>
    </xf>
    <xf numFmtId="193" fontId="7" fillId="0" borderId="1" xfId="5" applyNumberFormat="1" applyFont="1" applyFill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 shrinkToFit="1"/>
    </xf>
    <xf numFmtId="0" fontId="19" fillId="4" borderId="1" xfId="0" applyFont="1" applyFill="1" applyBorder="1" applyAlignment="1">
      <alignment horizontal="right" shrinkToFit="1"/>
    </xf>
    <xf numFmtId="49" fontId="14" fillId="0" borderId="10" xfId="0" applyNumberFormat="1" applyFont="1" applyBorder="1" applyAlignment="1">
      <alignment horizontal="right" vertical="top" wrapText="1"/>
    </xf>
    <xf numFmtId="49" fontId="14" fillId="0" borderId="8" xfId="0" applyNumberFormat="1" applyFont="1" applyBorder="1" applyAlignment="1">
      <alignment horizontal="right" vertical="top" wrapText="1"/>
    </xf>
    <xf numFmtId="15" fontId="11" fillId="0" borderId="1" xfId="0" quotePrefix="1" applyNumberFormat="1" applyFont="1" applyBorder="1" applyAlignment="1">
      <alignment horizontal="right" vertical="top" wrapText="1" shrinkToFit="1"/>
    </xf>
    <xf numFmtId="0" fontId="7" fillId="0" borderId="1" xfId="0" quotePrefix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15" fontId="7" fillId="0" borderId="1" xfId="5" quotePrefix="1" applyNumberFormat="1" applyFont="1" applyBorder="1" applyAlignment="1">
      <alignment horizontal="right" vertical="top" wrapText="1"/>
    </xf>
    <xf numFmtId="189" fontId="7" fillId="0" borderId="10" xfId="0" applyNumberFormat="1" applyFont="1" applyFill="1" applyBorder="1" applyAlignment="1">
      <alignment horizontal="right" vertical="top"/>
    </xf>
    <xf numFmtId="193" fontId="7" fillId="0" borderId="10" xfId="0" applyNumberFormat="1" applyFont="1" applyFill="1" applyBorder="1" applyAlignment="1">
      <alignment horizontal="right" vertical="top" wrapText="1"/>
    </xf>
    <xf numFmtId="190" fontId="7" fillId="0" borderId="8" xfId="0" applyNumberFormat="1" applyFont="1" applyBorder="1" applyAlignment="1">
      <alignment horizontal="right" vertical="top"/>
    </xf>
    <xf numFmtId="193" fontId="7" fillId="0" borderId="1" xfId="0" applyNumberFormat="1" applyFont="1" applyFill="1" applyBorder="1" applyAlignment="1">
      <alignment horizontal="right" vertical="top" wrapText="1"/>
    </xf>
    <xf numFmtId="189" fontId="7" fillId="0" borderId="8" xfId="0" applyNumberFormat="1" applyFont="1" applyFill="1" applyBorder="1" applyAlignment="1">
      <alignment horizontal="right" vertical="top"/>
    </xf>
    <xf numFmtId="193" fontId="7" fillId="0" borderId="8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/>
    <xf numFmtId="189" fontId="2" fillId="7" borderId="1" xfId="0" applyNumberFormat="1" applyFont="1" applyFill="1" applyBorder="1"/>
    <xf numFmtId="189" fontId="11" fillId="7" borderId="1" xfId="1" applyNumberFormat="1" applyFont="1" applyFill="1" applyBorder="1" applyAlignment="1">
      <alignment horizontal="right" vertical="top" wrapText="1"/>
    </xf>
    <xf numFmtId="0" fontId="11" fillId="7" borderId="1" xfId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right" vertical="top" shrinkToFit="1"/>
    </xf>
    <xf numFmtId="0" fontId="7" fillId="7" borderId="1" xfId="0" applyFont="1" applyFill="1" applyBorder="1" applyAlignment="1">
      <alignment horizontal="right" vertical="top" wrapText="1"/>
    </xf>
    <xf numFmtId="189" fontId="11" fillId="7" borderId="1" xfId="0" applyNumberFormat="1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right" vertical="top"/>
    </xf>
    <xf numFmtId="189" fontId="7" fillId="7" borderId="1" xfId="0" quotePrefix="1" applyNumberFormat="1" applyFont="1" applyFill="1" applyBorder="1" applyAlignment="1">
      <alignment horizontal="right" vertical="top"/>
    </xf>
    <xf numFmtId="189" fontId="19" fillId="7" borderId="8" xfId="0" quotePrefix="1" applyNumberFormat="1" applyFont="1" applyFill="1" applyBorder="1" applyAlignment="1">
      <alignment horizontal="right" vertical="top"/>
    </xf>
    <xf numFmtId="0" fontId="3" fillId="7" borderId="8" xfId="0" applyFont="1" applyFill="1" applyBorder="1" applyAlignment="1">
      <alignment horizontal="right" vertical="top" shrinkToFit="1"/>
    </xf>
    <xf numFmtId="0" fontId="3" fillId="7" borderId="10" xfId="0" applyFont="1" applyFill="1" applyBorder="1" applyAlignment="1">
      <alignment horizontal="right" vertical="top" shrinkToFit="1"/>
    </xf>
    <xf numFmtId="189" fontId="7" fillId="7" borderId="8" xfId="0" applyNumberFormat="1" applyFont="1" applyFill="1" applyBorder="1" applyAlignment="1">
      <alignment horizontal="right" vertical="top"/>
    </xf>
    <xf numFmtId="0" fontId="7" fillId="7" borderId="1" xfId="0" applyFont="1" applyFill="1" applyBorder="1" applyAlignment="1">
      <alignment horizontal="right" wrapText="1"/>
    </xf>
    <xf numFmtId="189" fontId="7" fillId="7" borderId="1" xfId="0" applyNumberFormat="1" applyFont="1" applyFill="1" applyBorder="1" applyAlignment="1">
      <alignment horizontal="right" vertical="top"/>
    </xf>
    <xf numFmtId="189" fontId="7" fillId="7" borderId="10" xfId="0" applyNumberFormat="1" applyFont="1" applyFill="1" applyBorder="1" applyAlignment="1">
      <alignment horizontal="right" vertical="top"/>
    </xf>
    <xf numFmtId="0" fontId="11" fillId="7" borderId="1" xfId="0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right" vertical="top" wrapText="1"/>
    </xf>
    <xf numFmtId="0" fontId="19" fillId="7" borderId="1" xfId="0" applyFont="1" applyFill="1" applyBorder="1" applyAlignment="1">
      <alignment horizontal="right" vertical="top" wrapText="1"/>
    </xf>
    <xf numFmtId="189" fontId="19" fillId="7" borderId="1" xfId="0" applyNumberFormat="1" applyFont="1" applyFill="1" applyBorder="1" applyAlignment="1">
      <alignment horizontal="right" vertical="top"/>
    </xf>
    <xf numFmtId="0" fontId="7" fillId="7" borderId="1" xfId="0" applyFont="1" applyFill="1" applyBorder="1" applyAlignment="1">
      <alignment horizontal="right" vertical="center"/>
    </xf>
    <xf numFmtId="0" fontId="2" fillId="7" borderId="1" xfId="1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right" vertical="top" wrapText="1"/>
    </xf>
    <xf numFmtId="0" fontId="7" fillId="7" borderId="1" xfId="0" applyFont="1" applyFill="1" applyBorder="1" applyAlignment="1">
      <alignment horizontal="right" vertical="top"/>
    </xf>
    <xf numFmtId="0" fontId="14" fillId="7" borderId="1" xfId="0" applyFont="1" applyFill="1" applyBorder="1" applyAlignment="1">
      <alignment horizontal="right" vertical="top"/>
    </xf>
    <xf numFmtId="0" fontId="13" fillId="7" borderId="1" xfId="0" applyFont="1" applyFill="1" applyBorder="1" applyAlignment="1">
      <alignment horizontal="right" vertical="top"/>
    </xf>
    <xf numFmtId="0" fontId="2" fillId="7" borderId="1" xfId="0" applyFont="1" applyFill="1" applyBorder="1" applyAlignment="1">
      <alignment horizontal="right"/>
    </xf>
    <xf numFmtId="189" fontId="16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right" vertical="top"/>
    </xf>
    <xf numFmtId="3" fontId="7" fillId="7" borderId="1" xfId="0" applyNumberFormat="1" applyFont="1" applyFill="1" applyBorder="1" applyAlignment="1">
      <alignment horizontal="right" vertical="top" wrapText="1"/>
    </xf>
    <xf numFmtId="0" fontId="2" fillId="7" borderId="8" xfId="0" applyFont="1" applyFill="1" applyBorder="1" applyAlignment="1">
      <alignment horizontal="right" vertical="top" wrapText="1"/>
    </xf>
    <xf numFmtId="0" fontId="14" fillId="7" borderId="1" xfId="0" applyFont="1" applyFill="1" applyBorder="1" applyAlignment="1">
      <alignment horizontal="right" vertical="top" wrapText="1"/>
    </xf>
    <xf numFmtId="1" fontId="11" fillId="7" borderId="1" xfId="0" applyNumberFormat="1" applyFont="1" applyFill="1" applyBorder="1" applyAlignment="1">
      <alignment horizontal="right" vertical="top"/>
    </xf>
    <xf numFmtId="0" fontId="19" fillId="7" borderId="1" xfId="0" applyFont="1" applyFill="1" applyBorder="1" applyAlignment="1">
      <alignment horizontal="right" shrinkToFit="1"/>
    </xf>
    <xf numFmtId="0" fontId="14" fillId="7" borderId="10" xfId="0" applyFont="1" applyFill="1" applyBorder="1" applyAlignment="1">
      <alignment horizontal="right" vertical="top" wrapText="1"/>
    </xf>
    <xf numFmtId="0" fontId="14" fillId="7" borderId="8" xfId="0" applyFont="1" applyFill="1" applyBorder="1" applyAlignment="1">
      <alignment horizontal="right" vertical="top" wrapText="1"/>
    </xf>
    <xf numFmtId="1" fontId="7" fillId="7" borderId="1" xfId="0" applyNumberFormat="1" applyFont="1" applyFill="1" applyBorder="1" applyAlignment="1">
      <alignment horizontal="right" vertical="top"/>
    </xf>
    <xf numFmtId="0" fontId="2" fillId="7" borderId="10" xfId="0" applyFont="1" applyFill="1" applyBorder="1" applyAlignment="1">
      <alignment horizontal="center" vertical="top"/>
    </xf>
    <xf numFmtId="0" fontId="2" fillId="7" borderId="9" xfId="0" applyFont="1" applyFill="1" applyBorder="1"/>
    <xf numFmtId="189" fontId="3" fillId="2" borderId="1" xfId="0" applyNumberFormat="1" applyFont="1" applyFill="1" applyBorder="1" applyAlignment="1">
      <alignment horizontal="right" vertical="top" shrinkToFit="1"/>
    </xf>
    <xf numFmtId="189" fontId="2" fillId="0" borderId="0" xfId="0" applyNumberFormat="1" applyFont="1"/>
    <xf numFmtId="1" fontId="2" fillId="0" borderId="0" xfId="0" applyNumberFormat="1" applyFont="1"/>
    <xf numFmtId="0" fontId="7" fillId="0" borderId="1" xfId="0" applyNumberFormat="1" applyFont="1" applyBorder="1" applyAlignment="1">
      <alignment horizontal="right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/>
    <xf numFmtId="4" fontId="2" fillId="2" borderId="1" xfId="0" applyNumberFormat="1" applyFont="1" applyFill="1" applyBorder="1" applyAlignment="1">
      <alignment horizontal="center"/>
    </xf>
    <xf numFmtId="4" fontId="2" fillId="2" borderId="16" xfId="0" applyNumberFormat="1" applyFont="1" applyFill="1" applyBorder="1"/>
    <xf numFmtId="189" fontId="7" fillId="0" borderId="1" xfId="0" applyNumberFormat="1" applyFont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shrinkToFi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/>
    </xf>
    <xf numFmtId="3" fontId="11" fillId="0" borderId="1" xfId="2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 shrinkToFit="1"/>
    </xf>
    <xf numFmtId="4" fontId="2" fillId="2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 wrapText="1"/>
    </xf>
    <xf numFmtId="3" fontId="11" fillId="0" borderId="1" xfId="2" quotePrefix="1" applyNumberFormat="1" applyFont="1" applyBorder="1" applyAlignment="1">
      <alignment horizontal="right" vertical="top"/>
    </xf>
    <xf numFmtId="188" fontId="11" fillId="0" borderId="1" xfId="2" quotePrefix="1" applyNumberFormat="1" applyFont="1" applyBorder="1" applyAlignment="1">
      <alignment horizontal="right" vertical="top" wrapText="1" shrinkToFit="1"/>
    </xf>
    <xf numFmtId="189" fontId="11" fillId="0" borderId="1" xfId="0" quotePrefix="1" applyNumberFormat="1" applyFont="1" applyBorder="1" applyAlignment="1">
      <alignment horizontal="right" vertical="top"/>
    </xf>
    <xf numFmtId="189" fontId="11" fillId="7" borderId="1" xfId="0" quotePrefix="1" applyNumberFormat="1" applyFont="1" applyFill="1" applyBorder="1" applyAlignment="1">
      <alignment horizontal="right" vertical="top"/>
    </xf>
    <xf numFmtId="194" fontId="11" fillId="0" borderId="1" xfId="0" quotePrefix="1" applyNumberFormat="1" applyFont="1" applyBorder="1" applyAlignment="1">
      <alignment horizontal="right" vertical="top"/>
    </xf>
    <xf numFmtId="14" fontId="11" fillId="0" borderId="1" xfId="5" applyNumberFormat="1" applyFont="1" applyBorder="1" applyAlignment="1">
      <alignment horizontal="right" vertical="top" wrapText="1"/>
    </xf>
    <xf numFmtId="3" fontId="11" fillId="0" borderId="8" xfId="2" quotePrefix="1" applyNumberFormat="1" applyFont="1" applyBorder="1" applyAlignment="1">
      <alignment horizontal="right" vertical="top"/>
    </xf>
    <xf numFmtId="188" fontId="11" fillId="0" borderId="8" xfId="2" quotePrefix="1" applyNumberFormat="1" applyFont="1" applyBorder="1" applyAlignment="1">
      <alignment horizontal="right" vertical="top" wrapText="1" shrinkToFit="1"/>
    </xf>
    <xf numFmtId="189" fontId="11" fillId="0" borderId="8" xfId="0" quotePrefix="1" applyNumberFormat="1" applyFont="1" applyBorder="1" applyAlignment="1">
      <alignment horizontal="right" vertical="top"/>
    </xf>
    <xf numFmtId="189" fontId="11" fillId="7" borderId="8" xfId="0" quotePrefix="1" applyNumberFormat="1" applyFont="1" applyFill="1" applyBorder="1" applyAlignment="1">
      <alignment horizontal="right" vertical="top"/>
    </xf>
    <xf numFmtId="194" fontId="11" fillId="0" borderId="8" xfId="0" quotePrefix="1" applyNumberFormat="1" applyFont="1" applyBorder="1" applyAlignment="1">
      <alignment horizontal="right" vertical="top"/>
    </xf>
    <xf numFmtId="14" fontId="11" fillId="0" borderId="8" xfId="5" applyNumberFormat="1" applyFont="1" applyBorder="1" applyAlignment="1">
      <alignment horizontal="right" vertical="top" wrapText="1"/>
    </xf>
    <xf numFmtId="188" fontId="11" fillId="0" borderId="8" xfId="2" applyNumberFormat="1" applyFont="1" applyBorder="1" applyAlignment="1">
      <alignment horizontal="right" vertical="top"/>
    </xf>
    <xf numFmtId="3" fontId="3" fillId="0" borderId="1" xfId="8" applyNumberFormat="1" applyFont="1" applyFill="1" applyBorder="1" applyAlignment="1">
      <alignment horizontal="right" vertical="top" wrapText="1"/>
    </xf>
    <xf numFmtId="3" fontId="7" fillId="0" borderId="1" xfId="8" applyNumberFormat="1" applyFont="1" applyFill="1" applyBorder="1" applyAlignment="1">
      <alignment horizontal="right"/>
    </xf>
    <xf numFmtId="3" fontId="7" fillId="0" borderId="1" xfId="8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wrapText="1"/>
    </xf>
    <xf numFmtId="43" fontId="7" fillId="0" borderId="1" xfId="8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top" shrinkToFit="1"/>
    </xf>
    <xf numFmtId="0" fontId="19" fillId="0" borderId="8" xfId="0" applyFont="1" applyBorder="1" applyAlignment="1">
      <alignment horizontal="right" vertical="top" wrapText="1"/>
    </xf>
    <xf numFmtId="0" fontId="19" fillId="7" borderId="8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top" shrinkToFit="1"/>
    </xf>
    <xf numFmtId="0" fontId="19" fillId="0" borderId="10" xfId="0" applyFont="1" applyBorder="1" applyAlignment="1">
      <alignment horizontal="right" vertical="top" wrapText="1"/>
    </xf>
    <xf numFmtId="0" fontId="19" fillId="7" borderId="10" xfId="0" applyFont="1" applyFill="1" applyBorder="1" applyAlignment="1">
      <alignment horizontal="right" vertical="top" wrapText="1"/>
    </xf>
    <xf numFmtId="0" fontId="11" fillId="2" borderId="1" xfId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shrinkToFit="1"/>
    </xf>
    <xf numFmtId="0" fontId="12" fillId="0" borderId="1" xfId="0" applyFont="1" applyBorder="1" applyAlignment="1">
      <alignment horizontal="left" vertical="top" wrapText="1" shrinkToFit="1"/>
    </xf>
    <xf numFmtId="0" fontId="16" fillId="2" borderId="1" xfId="0" applyFont="1" applyFill="1" applyBorder="1" applyAlignment="1">
      <alignment shrinkToFit="1"/>
    </xf>
    <xf numFmtId="49" fontId="7" fillId="0" borderId="1" xfId="0" applyNumberFormat="1" applyFont="1" applyBorder="1" applyAlignment="1">
      <alignment horizontal="right" vertical="top" wrapText="1"/>
    </xf>
    <xf numFmtId="0" fontId="16" fillId="2" borderId="1" xfId="0" applyFont="1" applyFill="1" applyBorder="1" applyAlignment="1"/>
    <xf numFmtId="192" fontId="2" fillId="0" borderId="1" xfId="8" applyNumberFormat="1" applyFont="1" applyBorder="1" applyAlignment="1">
      <alignment horizontal="right" vertical="top" wrapText="1"/>
    </xf>
    <xf numFmtId="0" fontId="6" fillId="4" borderId="1" xfId="0" applyFont="1" applyFill="1" applyBorder="1" applyAlignment="1">
      <alignment horizontal="right" shrinkToFit="1"/>
    </xf>
    <xf numFmtId="0" fontId="6" fillId="7" borderId="1" xfId="0" applyFont="1" applyFill="1" applyBorder="1" applyAlignment="1">
      <alignment horizontal="right" shrinkToFit="1"/>
    </xf>
    <xf numFmtId="0" fontId="7" fillId="0" borderId="1" xfId="0" applyFont="1" applyBorder="1" applyAlignment="1">
      <alignment horizontal="center" vertical="top" wrapText="1" shrinkToFit="1"/>
    </xf>
    <xf numFmtId="189" fontId="7" fillId="7" borderId="1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shrinkToFit="1"/>
    </xf>
    <xf numFmtId="3" fontId="2" fillId="0" borderId="8" xfId="8" applyNumberFormat="1" applyFont="1" applyBorder="1" applyAlignment="1">
      <alignment horizontal="right" vertical="top" wrapText="1"/>
    </xf>
    <xf numFmtId="0" fontId="2" fillId="7" borderId="10" xfId="0" applyFont="1" applyFill="1" applyBorder="1" applyAlignment="1">
      <alignment horizontal="right" vertical="top" wrapText="1"/>
    </xf>
    <xf numFmtId="49" fontId="7" fillId="0" borderId="8" xfId="5" applyNumberFormat="1" applyFont="1" applyBorder="1" applyAlignment="1">
      <alignment horizontal="right" vertical="top" wrapText="1"/>
    </xf>
    <xf numFmtId="189" fontId="11" fillId="0" borderId="10" xfId="0" applyNumberFormat="1" applyFont="1" applyBorder="1" applyAlignment="1">
      <alignment horizontal="right" vertical="top"/>
    </xf>
    <xf numFmtId="190" fontId="7" fillId="0" borderId="10" xfId="0" applyNumberFormat="1" applyFont="1" applyBorder="1" applyAlignment="1">
      <alignment horizontal="right" vertical="top"/>
    </xf>
    <xf numFmtId="49" fontId="7" fillId="0" borderId="10" xfId="5" applyNumberFormat="1" applyFont="1" applyBorder="1" applyAlignment="1">
      <alignment horizontal="right" vertical="top" wrapText="1"/>
    </xf>
    <xf numFmtId="0" fontId="16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2" fillId="0" borderId="0" xfId="0" applyFont="1" applyBorder="1"/>
    <xf numFmtId="189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1" fillId="0" borderId="1" xfId="1" applyNumberFormat="1" applyFont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shrinkToFit="1"/>
    </xf>
    <xf numFmtId="4" fontId="7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" fontId="11" fillId="0" borderId="1" xfId="0" quotePrefix="1" applyNumberFormat="1" applyFont="1" applyBorder="1" applyAlignment="1">
      <alignment horizontal="right" vertical="top"/>
    </xf>
    <xf numFmtId="4" fontId="11" fillId="0" borderId="8" xfId="0" quotePrefix="1" applyNumberFormat="1" applyFont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7" fillId="0" borderId="8" xfId="0" applyNumberFormat="1" applyFont="1" applyBorder="1" applyAlignment="1">
      <alignment horizontal="right" vertical="top"/>
    </xf>
    <xf numFmtId="4" fontId="7" fillId="4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11" fillId="2" borderId="1" xfId="1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/>
    </xf>
    <xf numFmtId="4" fontId="19" fillId="0" borderId="1" xfId="0" applyNumberFormat="1" applyFont="1" applyBorder="1" applyAlignment="1">
      <alignment horizontal="right" vertical="top" wrapText="1"/>
    </xf>
    <xf numFmtId="4" fontId="19" fillId="3" borderId="1" xfId="0" applyNumberFormat="1" applyFont="1" applyFill="1" applyBorder="1" applyAlignment="1">
      <alignment horizontal="right" vertical="top"/>
    </xf>
    <xf numFmtId="4" fontId="19" fillId="0" borderId="8" xfId="0" applyNumberFormat="1" applyFont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 vertical="top" shrinkToFit="1"/>
    </xf>
    <xf numFmtId="4" fontId="2" fillId="0" borderId="1" xfId="1" applyNumberFormat="1" applyFont="1" applyBorder="1" applyAlignment="1">
      <alignment horizontal="righ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4" fontId="7" fillId="4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4" borderId="1" xfId="0" applyNumberFormat="1" applyFont="1" applyFill="1" applyBorder="1" applyAlignment="1">
      <alignment horizontal="right" vertical="top"/>
    </xf>
    <xf numFmtId="4" fontId="16" fillId="3" borderId="1" xfId="0" applyNumberFormat="1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4" fontId="14" fillId="0" borderId="8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right" shrinkToFit="1"/>
    </xf>
    <xf numFmtId="4" fontId="19" fillId="4" borderId="1" xfId="0" applyNumberFormat="1" applyFont="1" applyFill="1" applyBorder="1" applyAlignment="1">
      <alignment horizontal="right" shrinkToFit="1"/>
    </xf>
    <xf numFmtId="4" fontId="14" fillId="0" borderId="1" xfId="0" applyNumberFormat="1" applyFont="1" applyBorder="1" applyAlignment="1">
      <alignment horizontal="right" vertical="top" wrapText="1"/>
    </xf>
    <xf numFmtId="4" fontId="7" fillId="0" borderId="1" xfId="2" applyNumberFormat="1" applyFont="1" applyBorder="1" applyAlignment="1">
      <alignment horizontal="right" vertical="top"/>
    </xf>
    <xf numFmtId="4" fontId="7" fillId="0" borderId="8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/>
    </xf>
    <xf numFmtId="2" fontId="2" fillId="0" borderId="9" xfId="0" applyNumberFormat="1" applyFont="1" applyBorder="1"/>
    <xf numFmtId="4" fontId="1" fillId="0" borderId="1" xfId="0" applyNumberFormat="1" applyFont="1" applyBorder="1" applyAlignment="1">
      <alignment horizontal="right"/>
    </xf>
    <xf numFmtId="4" fontId="2" fillId="5" borderId="18" xfId="0" applyNumberFormat="1" applyFont="1" applyFill="1" applyBorder="1"/>
    <xf numFmtId="4" fontId="2" fillId="5" borderId="19" xfId="0" applyNumberFormat="1" applyFont="1" applyFill="1" applyBorder="1"/>
    <xf numFmtId="0" fontId="21" fillId="0" borderId="1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/>
    </xf>
  </cellXfs>
  <cellStyles count="9">
    <cellStyle name="Comma 2" xfId="3"/>
    <cellStyle name="Comma 3" xfId="2"/>
    <cellStyle name="Normal 2" xfId="4"/>
    <cellStyle name="Normal 3" xfId="1"/>
    <cellStyle name="Normal_แบบฟอร์มแผน-ผล" xfId="5"/>
    <cellStyle name="เครื่องหมายจุลภาค" xfId="8" builtinId="3"/>
    <cellStyle name="เครื่องหมายจุลภาค 2" xfId="6"/>
    <cellStyle name="ปกติ" xfId="0" builtinId="0"/>
    <cellStyle name="ปกติ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5" sqref="B15:M15"/>
    </sheetView>
  </sheetViews>
  <sheetFormatPr defaultRowHeight="21"/>
  <cols>
    <col min="1" max="1" width="6.25" style="1" customWidth="1"/>
    <col min="2" max="2" width="14.25" style="1" customWidth="1"/>
    <col min="3" max="3" width="13.75" style="1" customWidth="1"/>
    <col min="4" max="4" width="17" style="1" customWidth="1"/>
    <col min="5" max="5" width="11" style="1" bestFit="1" customWidth="1"/>
    <col min="6" max="6" width="4.75" style="1" customWidth="1"/>
    <col min="7" max="7" width="7" style="1" customWidth="1"/>
    <col min="8" max="8" width="4.75" style="1" customWidth="1"/>
    <col min="9" max="9" width="14" style="1" customWidth="1"/>
    <col min="10" max="10" width="5" style="1" customWidth="1"/>
    <col min="11" max="11" width="7.75" style="1" customWidth="1"/>
    <col min="12" max="12" width="4.75" style="1" customWidth="1"/>
    <col min="13" max="13" width="17.375" style="1" customWidth="1"/>
    <col min="14" max="16384" width="9" style="1"/>
  </cols>
  <sheetData>
    <row r="1" spans="1:13">
      <c r="D1" s="1" t="s">
        <v>663</v>
      </c>
    </row>
    <row r="2" spans="1:13">
      <c r="E2" s="1" t="s">
        <v>0</v>
      </c>
    </row>
    <row r="3" spans="1:13" ht="23.25" customHeight="1">
      <c r="A3" s="6" t="s">
        <v>1</v>
      </c>
      <c r="B3" s="130" t="s">
        <v>2</v>
      </c>
      <c r="C3" s="2"/>
      <c r="D3" s="3" t="s">
        <v>3</v>
      </c>
      <c r="E3" s="4"/>
      <c r="F3" s="3"/>
      <c r="G3" s="3"/>
      <c r="H3" s="8" t="s">
        <v>7</v>
      </c>
      <c r="I3" s="4"/>
      <c r="J3" s="2"/>
      <c r="K3" s="3"/>
      <c r="L3" s="8" t="s">
        <v>12</v>
      </c>
      <c r="M3" s="4"/>
    </row>
    <row r="4" spans="1:13" ht="25.5" customHeight="1">
      <c r="A4" s="7"/>
      <c r="B4" s="242"/>
      <c r="C4" s="243" t="s">
        <v>4</v>
      </c>
      <c r="D4" s="244" t="s">
        <v>5</v>
      </c>
      <c r="E4" s="9" t="s">
        <v>6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8</v>
      </c>
      <c r="K4" s="9" t="s">
        <v>9</v>
      </c>
      <c r="L4" s="9" t="s">
        <v>10</v>
      </c>
      <c r="M4" s="9" t="s">
        <v>13</v>
      </c>
    </row>
    <row r="5" spans="1:13">
      <c r="A5" s="5">
        <v>1</v>
      </c>
      <c r="B5" s="5" t="s">
        <v>441</v>
      </c>
      <c r="C5" s="246">
        <v>9078198</v>
      </c>
      <c r="D5" s="246">
        <v>3748872</v>
      </c>
      <c r="E5" s="246"/>
      <c r="F5" s="5">
        <v>71</v>
      </c>
      <c r="G5" s="245">
        <v>4530</v>
      </c>
      <c r="H5" s="5">
        <v>209</v>
      </c>
      <c r="I5" s="246">
        <v>12826970</v>
      </c>
      <c r="J5" s="5">
        <v>73</v>
      </c>
      <c r="K5" s="245">
        <v>4588</v>
      </c>
      <c r="L5" s="5">
        <v>204</v>
      </c>
      <c r="M5" s="246">
        <v>11296030.390000001</v>
      </c>
    </row>
    <row r="6" spans="1:13">
      <c r="A6" s="5">
        <v>2</v>
      </c>
      <c r="B6" s="5" t="s">
        <v>442</v>
      </c>
      <c r="C6" s="246">
        <v>9664115</v>
      </c>
      <c r="D6" s="246">
        <v>5779004</v>
      </c>
      <c r="E6" s="246">
        <v>2868700</v>
      </c>
      <c r="F6" s="5">
        <v>106</v>
      </c>
      <c r="G6" s="245">
        <v>7906</v>
      </c>
      <c r="H6" s="5">
        <v>287</v>
      </c>
      <c r="I6" s="246">
        <v>15443119</v>
      </c>
      <c r="J6" s="5">
        <v>102</v>
      </c>
      <c r="K6" s="245">
        <v>7944</v>
      </c>
      <c r="L6" s="5">
        <v>281</v>
      </c>
      <c r="M6" s="246">
        <v>17073802.050000001</v>
      </c>
    </row>
    <row r="7" spans="1:13">
      <c r="A7" s="5">
        <v>3</v>
      </c>
      <c r="B7" s="5" t="s">
        <v>443</v>
      </c>
      <c r="C7" s="246">
        <v>16568325</v>
      </c>
      <c r="D7" s="246">
        <v>8904078.8599999994</v>
      </c>
      <c r="E7" s="246">
        <v>394080</v>
      </c>
      <c r="F7" s="5">
        <v>134</v>
      </c>
      <c r="G7" s="245">
        <v>8854</v>
      </c>
      <c r="H7" s="5">
        <v>356</v>
      </c>
      <c r="I7" s="246">
        <v>25472403.859999999</v>
      </c>
      <c r="J7" s="5">
        <v>119</v>
      </c>
      <c r="K7" s="245">
        <v>8864</v>
      </c>
      <c r="L7" s="5">
        <v>306</v>
      </c>
      <c r="M7" s="246">
        <v>17746659.460000001</v>
      </c>
    </row>
    <row r="8" spans="1:13">
      <c r="A8" s="5">
        <v>4</v>
      </c>
      <c r="B8" s="5" t="s">
        <v>444</v>
      </c>
      <c r="C8" s="246"/>
      <c r="D8" s="246"/>
      <c r="E8" s="246"/>
      <c r="F8" s="5">
        <v>139</v>
      </c>
      <c r="G8" s="245">
        <v>11009</v>
      </c>
      <c r="H8" s="5">
        <v>469</v>
      </c>
      <c r="I8" s="246"/>
      <c r="J8" s="5">
        <v>138</v>
      </c>
      <c r="K8" s="245">
        <v>10650</v>
      </c>
      <c r="L8" s="5">
        <v>491</v>
      </c>
      <c r="M8" s="246">
        <v>30973334.420000002</v>
      </c>
    </row>
    <row r="9" spans="1:13">
      <c r="A9" s="5">
        <v>5</v>
      </c>
      <c r="B9" s="5" t="s">
        <v>445</v>
      </c>
      <c r="C9" s="246"/>
      <c r="D9" s="246"/>
      <c r="E9" s="246"/>
      <c r="F9" s="5">
        <v>133</v>
      </c>
      <c r="G9" s="245">
        <v>9537</v>
      </c>
      <c r="H9" s="5">
        <v>370</v>
      </c>
      <c r="I9" s="246"/>
      <c r="J9" s="5">
        <v>133</v>
      </c>
      <c r="K9" s="245">
        <v>9693</v>
      </c>
      <c r="L9" s="5">
        <v>401</v>
      </c>
      <c r="M9" s="246">
        <v>21250389.84</v>
      </c>
    </row>
    <row r="10" spans="1:13">
      <c r="A10" s="5">
        <v>6</v>
      </c>
      <c r="B10" s="5" t="s">
        <v>446</v>
      </c>
      <c r="C10" s="246">
        <v>6422700</v>
      </c>
      <c r="D10" s="246">
        <v>11788896</v>
      </c>
      <c r="E10" s="246"/>
      <c r="F10" s="5">
        <v>139</v>
      </c>
      <c r="G10" s="245">
        <v>9537</v>
      </c>
      <c r="H10" s="5">
        <v>329</v>
      </c>
      <c r="I10" s="246">
        <v>18211596</v>
      </c>
      <c r="J10" s="5">
        <v>139</v>
      </c>
      <c r="K10" s="245">
        <v>9193</v>
      </c>
      <c r="L10" s="5">
        <v>329</v>
      </c>
      <c r="M10" s="246">
        <v>17229522</v>
      </c>
    </row>
    <row r="11" spans="1:13">
      <c r="A11" s="5">
        <v>7</v>
      </c>
      <c r="B11" s="5" t="s">
        <v>447</v>
      </c>
      <c r="C11" s="654" t="s">
        <v>452</v>
      </c>
      <c r="D11" s="246">
        <v>17456025</v>
      </c>
      <c r="E11" s="246"/>
      <c r="F11" s="5">
        <v>172</v>
      </c>
      <c r="G11" s="245">
        <v>10105</v>
      </c>
      <c r="H11" s="5">
        <v>470</v>
      </c>
      <c r="I11" s="246">
        <v>27339995</v>
      </c>
      <c r="J11" s="5">
        <v>168</v>
      </c>
      <c r="K11" s="245">
        <v>10073</v>
      </c>
      <c r="L11" s="5">
        <v>470</v>
      </c>
      <c r="M11" s="246">
        <v>26328307</v>
      </c>
    </row>
    <row r="12" spans="1:13">
      <c r="A12" s="5">
        <v>8</v>
      </c>
      <c r="B12" s="5" t="s">
        <v>448</v>
      </c>
      <c r="C12" s="246">
        <v>11352970</v>
      </c>
      <c r="D12" s="246">
        <v>11517593</v>
      </c>
      <c r="E12" s="246"/>
      <c r="F12" s="5">
        <v>138</v>
      </c>
      <c r="G12" s="245">
        <v>9744</v>
      </c>
      <c r="H12" s="5">
        <v>366</v>
      </c>
      <c r="I12" s="246">
        <v>22869931</v>
      </c>
      <c r="J12" s="5">
        <v>138</v>
      </c>
      <c r="K12" s="245">
        <v>9581</v>
      </c>
      <c r="L12" s="5">
        <v>372</v>
      </c>
      <c r="M12" s="246">
        <v>21770647</v>
      </c>
    </row>
    <row r="13" spans="1:13">
      <c r="A13" s="5">
        <v>9</v>
      </c>
      <c r="B13" s="5" t="s">
        <v>449</v>
      </c>
      <c r="C13" s="246">
        <v>19369423</v>
      </c>
      <c r="D13" s="246">
        <v>10615568</v>
      </c>
      <c r="E13" s="246"/>
      <c r="F13" s="5">
        <v>189</v>
      </c>
      <c r="G13" s="245">
        <v>11121</v>
      </c>
      <c r="H13" s="5">
        <v>456</v>
      </c>
      <c r="I13" s="246">
        <v>29984991</v>
      </c>
      <c r="J13" s="5">
        <v>189</v>
      </c>
      <c r="K13" s="245">
        <v>10707</v>
      </c>
      <c r="L13" s="5">
        <v>449</v>
      </c>
      <c r="M13" s="246">
        <v>28347234</v>
      </c>
    </row>
    <row r="14" spans="1:13">
      <c r="A14" s="5">
        <v>10</v>
      </c>
      <c r="B14" s="5" t="s">
        <v>450</v>
      </c>
      <c r="C14" s="246">
        <v>19605780</v>
      </c>
      <c r="D14" s="246">
        <v>11278800</v>
      </c>
      <c r="E14" s="246"/>
      <c r="F14" s="5">
        <v>194</v>
      </c>
      <c r="G14" s="245">
        <v>12140</v>
      </c>
      <c r="H14" s="5">
        <v>639</v>
      </c>
      <c r="I14" s="246">
        <v>30884580</v>
      </c>
      <c r="J14" s="5">
        <v>194</v>
      </c>
      <c r="K14" s="245">
        <v>11713</v>
      </c>
      <c r="L14" s="5">
        <v>823</v>
      </c>
      <c r="M14" s="246">
        <v>29487291</v>
      </c>
    </row>
    <row r="15" spans="1:13">
      <c r="A15" s="5">
        <v>11</v>
      </c>
      <c r="B15" s="5" t="s">
        <v>451</v>
      </c>
      <c r="C15" s="246">
        <v>18624258.559999999</v>
      </c>
      <c r="D15" s="246">
        <v>12266417.039999999</v>
      </c>
      <c r="E15" s="246"/>
      <c r="F15" s="5">
        <v>172</v>
      </c>
      <c r="G15" s="245">
        <v>11149</v>
      </c>
      <c r="H15" s="5">
        <v>396</v>
      </c>
      <c r="I15" s="246">
        <v>30890676.600000001</v>
      </c>
      <c r="J15" s="5">
        <v>172</v>
      </c>
      <c r="K15" s="245">
        <v>10754</v>
      </c>
      <c r="L15" s="5">
        <v>396</v>
      </c>
      <c r="M15" s="246">
        <v>28184185.199999999</v>
      </c>
    </row>
    <row r="16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8"/>
  <sheetViews>
    <sheetView zoomScale="80" zoomScaleNormal="80" workbookViewId="0">
      <selection activeCell="T30" sqref="T30"/>
    </sheetView>
  </sheetViews>
  <sheetFormatPr defaultRowHeight="18.75"/>
  <cols>
    <col min="1" max="1" width="4" style="10" customWidth="1"/>
    <col min="2" max="2" width="23.375" style="10" customWidth="1"/>
    <col min="3" max="3" width="10.625" style="10" customWidth="1"/>
    <col min="4" max="4" width="3.5" style="10" bestFit="1" customWidth="1"/>
    <col min="5" max="5" width="5.25" style="10" customWidth="1"/>
    <col min="6" max="6" width="4" style="295" customWidth="1"/>
    <col min="7" max="7" width="12.25" style="226" customWidth="1"/>
    <col min="8" max="8" width="13.25" style="147" customWidth="1"/>
    <col min="9" max="9" width="4.75" style="10" bestFit="1" customWidth="1"/>
    <col min="10" max="10" width="5" style="10" customWidth="1"/>
    <col min="11" max="11" width="4.375" style="295" customWidth="1"/>
    <col min="12" max="12" width="6.75" style="317" customWidth="1"/>
    <col min="13" max="13" width="5.625" style="75" customWidth="1"/>
    <col min="14" max="14" width="11" style="147" customWidth="1"/>
    <col min="15" max="15" width="20.375" style="75" customWidth="1"/>
    <col min="16" max="16" width="4.875" style="11" customWidth="1"/>
    <col min="17" max="17" width="9" style="10"/>
    <col min="18" max="18" width="16.125" style="147" customWidth="1"/>
    <col min="19" max="19" width="12.625" style="147" customWidth="1"/>
    <col min="20" max="20" width="6.25" style="598" customWidth="1"/>
    <col min="21" max="16384" width="9" style="10"/>
  </cols>
  <sheetData>
    <row r="1" spans="1:21">
      <c r="E1" s="10" t="s">
        <v>405</v>
      </c>
    </row>
    <row r="2" spans="1:21">
      <c r="H2" s="147" t="s">
        <v>15</v>
      </c>
      <c r="R2" s="147" t="s">
        <v>15</v>
      </c>
    </row>
    <row r="3" spans="1:21">
      <c r="A3" s="15" t="s">
        <v>24</v>
      </c>
      <c r="B3" s="15"/>
      <c r="C3" s="15" t="s">
        <v>35</v>
      </c>
      <c r="D3" s="12"/>
      <c r="E3" s="13"/>
      <c r="F3" s="470"/>
      <c r="G3" s="18" t="s">
        <v>7</v>
      </c>
      <c r="H3" s="148"/>
      <c r="I3" s="12"/>
      <c r="J3" s="13"/>
      <c r="K3" s="470"/>
      <c r="L3" s="318" t="s">
        <v>12</v>
      </c>
      <c r="M3" s="78"/>
      <c r="N3" s="148"/>
      <c r="O3" s="109" t="s">
        <v>33</v>
      </c>
      <c r="R3" s="148"/>
      <c r="S3" s="148"/>
      <c r="T3" s="599" t="s">
        <v>12</v>
      </c>
    </row>
    <row r="4" spans="1:21">
      <c r="A4" s="16" t="s">
        <v>25</v>
      </c>
      <c r="B4" s="16" t="s">
        <v>27</v>
      </c>
      <c r="C4" s="16" t="s">
        <v>36</v>
      </c>
      <c r="D4" s="110" t="s">
        <v>8</v>
      </c>
      <c r="E4" s="110" t="s">
        <v>9</v>
      </c>
      <c r="F4" s="520" t="s">
        <v>10</v>
      </c>
      <c r="G4" s="240" t="s">
        <v>11</v>
      </c>
      <c r="H4" s="396" t="s">
        <v>647</v>
      </c>
      <c r="I4" s="110" t="s">
        <v>20</v>
      </c>
      <c r="J4" s="110" t="s">
        <v>21</v>
      </c>
      <c r="K4" s="520" t="s">
        <v>10</v>
      </c>
      <c r="L4" s="110" t="s">
        <v>30</v>
      </c>
      <c r="M4" s="111" t="s">
        <v>31</v>
      </c>
      <c r="N4" s="395" t="s">
        <v>32</v>
      </c>
      <c r="O4" s="109" t="s">
        <v>34</v>
      </c>
      <c r="R4" s="241" t="s">
        <v>29</v>
      </c>
      <c r="S4" s="149" t="s">
        <v>32</v>
      </c>
      <c r="T4" s="600" t="s">
        <v>30</v>
      </c>
    </row>
    <row r="5" spans="1:21">
      <c r="A5" s="17" t="s">
        <v>26</v>
      </c>
      <c r="B5" s="17"/>
      <c r="C5" s="17"/>
      <c r="D5" s="112"/>
      <c r="E5" s="112"/>
      <c r="F5" s="521"/>
      <c r="G5" s="240" t="s">
        <v>28</v>
      </c>
      <c r="H5" s="241" t="s">
        <v>648</v>
      </c>
      <c r="I5" s="112"/>
      <c r="J5" s="112"/>
      <c r="K5" s="521"/>
      <c r="L5" s="319"/>
      <c r="M5" s="113"/>
      <c r="N5" s="150"/>
      <c r="O5" s="109"/>
      <c r="R5" s="241" t="s">
        <v>6</v>
      </c>
      <c r="S5" s="150"/>
      <c r="T5" s="601"/>
    </row>
    <row r="6" spans="1:21">
      <c r="A6" s="19"/>
      <c r="B6" s="20" t="s">
        <v>37</v>
      </c>
      <c r="C6" s="21"/>
      <c r="D6" s="351">
        <f>SUM(D8:D231)</f>
        <v>172</v>
      </c>
      <c r="E6" s="25">
        <f>SUM(E8:E231)</f>
        <v>11149</v>
      </c>
      <c r="F6" s="471">
        <f>SUM(F8:F231)</f>
        <v>396</v>
      </c>
      <c r="G6" s="535">
        <f>SUM(G8:G231)</f>
        <v>18624258.560000002</v>
      </c>
      <c r="H6" s="398">
        <f>R6</f>
        <v>12266417.039999999</v>
      </c>
      <c r="I6" s="25">
        <f>SUM(I8:I231)</f>
        <v>6469</v>
      </c>
      <c r="J6" s="351">
        <f>SUM(J8:J231)</f>
        <v>4285</v>
      </c>
      <c r="K6" s="471">
        <f>SUM(K8:K231)</f>
        <v>396</v>
      </c>
      <c r="L6" s="522">
        <v>2823.3</v>
      </c>
      <c r="M6" s="79"/>
      <c r="N6" s="536">
        <f>S6</f>
        <v>28184185.199999999</v>
      </c>
      <c r="O6" s="79"/>
      <c r="P6" s="31"/>
      <c r="R6" s="198">
        <f>SUM(R8:R231)</f>
        <v>12266417.039999999</v>
      </c>
      <c r="S6" s="151">
        <f>SUM(S8:S231)</f>
        <v>28184185.199999999</v>
      </c>
      <c r="T6" s="522"/>
    </row>
    <row r="7" spans="1:21">
      <c r="A7" s="19"/>
      <c r="B7" s="26" t="s">
        <v>506</v>
      </c>
      <c r="C7" s="19"/>
      <c r="D7" s="19"/>
      <c r="E7" s="19"/>
      <c r="F7" s="471"/>
      <c r="G7" s="227"/>
      <c r="H7" s="198"/>
      <c r="I7" s="19"/>
      <c r="J7" s="19"/>
      <c r="K7" s="471"/>
      <c r="L7" s="320"/>
      <c r="M7" s="79"/>
      <c r="N7" s="151"/>
      <c r="O7" s="79"/>
      <c r="P7" s="31"/>
      <c r="R7" s="198"/>
      <c r="S7" s="151"/>
      <c r="T7" s="522">
        <f>SUM(T8:T231)</f>
        <v>2811.65</v>
      </c>
      <c r="U7" s="511">
        <f>SUM(D8:D9)</f>
        <v>2</v>
      </c>
    </row>
    <row r="8" spans="1:21" ht="90" customHeight="1">
      <c r="A8" s="41">
        <v>1</v>
      </c>
      <c r="B8" s="40" t="s">
        <v>74</v>
      </c>
      <c r="C8" s="39" t="s">
        <v>75</v>
      </c>
      <c r="D8" s="402">
        <v>1</v>
      </c>
      <c r="E8" s="402">
        <v>31</v>
      </c>
      <c r="F8" s="472">
        <v>3</v>
      </c>
      <c r="G8" s="146">
        <v>231700</v>
      </c>
      <c r="H8" s="397">
        <v>0</v>
      </c>
      <c r="I8" s="402">
        <v>15</v>
      </c>
      <c r="J8" s="402">
        <v>16</v>
      </c>
      <c r="K8" s="472">
        <v>3</v>
      </c>
      <c r="L8" s="403">
        <v>12.3</v>
      </c>
      <c r="M8" s="404" t="s">
        <v>72</v>
      </c>
      <c r="N8" s="146">
        <v>163583</v>
      </c>
      <c r="O8" s="39" t="s">
        <v>76</v>
      </c>
      <c r="P8" s="31"/>
      <c r="R8" s="146">
        <v>0</v>
      </c>
      <c r="S8" s="146">
        <v>163583</v>
      </c>
      <c r="T8" s="602">
        <v>12.5</v>
      </c>
    </row>
    <row r="9" spans="1:21" ht="88.5" customHeight="1">
      <c r="A9" s="41">
        <v>2</v>
      </c>
      <c r="B9" s="40" t="s">
        <v>77</v>
      </c>
      <c r="C9" s="39" t="s">
        <v>75</v>
      </c>
      <c r="D9" s="402">
        <v>1</v>
      </c>
      <c r="E9" s="402">
        <v>47</v>
      </c>
      <c r="F9" s="473">
        <v>3</v>
      </c>
      <c r="G9" s="397">
        <v>0</v>
      </c>
      <c r="H9" s="146">
        <v>232030</v>
      </c>
      <c r="I9" s="405">
        <v>17</v>
      </c>
      <c r="J9" s="405">
        <v>30</v>
      </c>
      <c r="K9" s="473">
        <v>3</v>
      </c>
      <c r="L9" s="405">
        <v>12.15</v>
      </c>
      <c r="M9" s="404" t="s">
        <v>39</v>
      </c>
      <c r="N9" s="159">
        <v>230030</v>
      </c>
      <c r="O9" s="39" t="s">
        <v>78</v>
      </c>
      <c r="P9" s="31"/>
      <c r="R9" s="146">
        <v>232030</v>
      </c>
      <c r="S9" s="159">
        <v>230030</v>
      </c>
      <c r="T9" s="602">
        <v>12.15</v>
      </c>
    </row>
    <row r="10" spans="1:21">
      <c r="A10" s="28"/>
      <c r="B10" s="115" t="s">
        <v>507</v>
      </c>
      <c r="C10" s="29"/>
      <c r="D10" s="510"/>
      <c r="E10" s="229"/>
      <c r="F10" s="474"/>
      <c r="G10" s="229"/>
      <c r="H10" s="200"/>
      <c r="I10" s="229"/>
      <c r="J10" s="229"/>
      <c r="K10" s="474"/>
      <c r="L10" s="229"/>
      <c r="M10" s="200"/>
      <c r="N10" s="153"/>
      <c r="O10" s="76"/>
      <c r="P10" s="32"/>
      <c r="R10" s="200"/>
      <c r="S10" s="153"/>
      <c r="T10" s="603"/>
      <c r="U10" s="10">
        <f>SUM(D11:D14)</f>
        <v>4</v>
      </c>
    </row>
    <row r="11" spans="1:21" ht="87" customHeight="1">
      <c r="A11" s="41">
        <v>1</v>
      </c>
      <c r="B11" s="45" t="s">
        <v>426</v>
      </c>
      <c r="C11" s="45" t="s">
        <v>38</v>
      </c>
      <c r="D11" s="207">
        <v>1</v>
      </c>
      <c r="E11" s="207">
        <v>80</v>
      </c>
      <c r="F11" s="475">
        <v>5</v>
      </c>
      <c r="G11" s="102">
        <v>636790</v>
      </c>
      <c r="H11" s="102">
        <v>0</v>
      </c>
      <c r="I11" s="207">
        <v>32</v>
      </c>
      <c r="J11" s="207">
        <v>48</v>
      </c>
      <c r="K11" s="475">
        <v>5</v>
      </c>
      <c r="L11" s="207">
        <v>61</v>
      </c>
      <c r="M11" s="207" t="s">
        <v>427</v>
      </c>
      <c r="N11" s="163">
        <v>631890</v>
      </c>
      <c r="O11" s="50" t="s">
        <v>428</v>
      </c>
      <c r="P11" s="32"/>
      <c r="R11" s="102">
        <v>0</v>
      </c>
      <c r="S11" s="163">
        <v>631890</v>
      </c>
      <c r="T11" s="604">
        <v>61</v>
      </c>
    </row>
    <row r="12" spans="1:21" ht="89.25" customHeight="1">
      <c r="A12" s="24">
        <v>2</v>
      </c>
      <c r="B12" s="45" t="s">
        <v>429</v>
      </c>
      <c r="C12" s="45" t="s">
        <v>38</v>
      </c>
      <c r="D12" s="207">
        <v>1</v>
      </c>
      <c r="E12" s="207">
        <v>104</v>
      </c>
      <c r="F12" s="475">
        <v>5</v>
      </c>
      <c r="G12" s="207">
        <v>0</v>
      </c>
      <c r="H12" s="102">
        <v>546160</v>
      </c>
      <c r="I12" s="207">
        <v>35</v>
      </c>
      <c r="J12" s="207">
        <v>69</v>
      </c>
      <c r="K12" s="475">
        <v>5</v>
      </c>
      <c r="L12" s="207">
        <v>61</v>
      </c>
      <c r="M12" s="207" t="s">
        <v>430</v>
      </c>
      <c r="N12" s="102">
        <v>529360</v>
      </c>
      <c r="O12" s="50" t="s">
        <v>428</v>
      </c>
      <c r="P12" s="32"/>
      <c r="R12" s="102">
        <v>546160</v>
      </c>
      <c r="S12" s="102">
        <v>529360</v>
      </c>
      <c r="T12" s="604">
        <v>61</v>
      </c>
    </row>
    <row r="13" spans="1:21" ht="121.5" customHeight="1">
      <c r="A13" s="24">
        <v>3</v>
      </c>
      <c r="B13" s="45" t="s">
        <v>431</v>
      </c>
      <c r="C13" s="45" t="s">
        <v>38</v>
      </c>
      <c r="D13" s="207">
        <v>1</v>
      </c>
      <c r="E13" s="207">
        <v>99</v>
      </c>
      <c r="F13" s="475">
        <v>6</v>
      </c>
      <c r="G13" s="102">
        <v>0</v>
      </c>
      <c r="H13" s="207">
        <v>0</v>
      </c>
      <c r="I13" s="207">
        <v>13</v>
      </c>
      <c r="J13" s="207">
        <v>67</v>
      </c>
      <c r="K13" s="475">
        <v>6</v>
      </c>
      <c r="L13" s="207">
        <v>90</v>
      </c>
      <c r="M13" s="207" t="s">
        <v>432</v>
      </c>
      <c r="N13" s="393">
        <v>0</v>
      </c>
      <c r="O13" s="50" t="s">
        <v>433</v>
      </c>
      <c r="P13" s="32"/>
      <c r="R13" s="207">
        <v>0</v>
      </c>
      <c r="S13" s="163">
        <v>0</v>
      </c>
      <c r="T13" s="604">
        <v>90</v>
      </c>
    </row>
    <row r="14" spans="1:21" ht="144.75" customHeight="1">
      <c r="A14" s="24">
        <v>4</v>
      </c>
      <c r="B14" s="45" t="s">
        <v>434</v>
      </c>
      <c r="C14" s="45" t="s">
        <v>38</v>
      </c>
      <c r="D14" s="207">
        <v>1</v>
      </c>
      <c r="E14" s="207">
        <v>60</v>
      </c>
      <c r="F14" s="475">
        <v>3</v>
      </c>
      <c r="G14" s="102">
        <v>0</v>
      </c>
      <c r="H14" s="102">
        <v>284880</v>
      </c>
      <c r="I14" s="207">
        <v>13</v>
      </c>
      <c r="J14" s="207">
        <v>47</v>
      </c>
      <c r="K14" s="475">
        <v>3</v>
      </c>
      <c r="L14" s="207">
        <v>22</v>
      </c>
      <c r="M14" s="207" t="s">
        <v>435</v>
      </c>
      <c r="N14" s="102">
        <v>284880</v>
      </c>
      <c r="O14" s="50" t="s">
        <v>436</v>
      </c>
      <c r="P14" s="32"/>
      <c r="R14" s="102">
        <v>284880</v>
      </c>
      <c r="S14" s="102">
        <v>284880</v>
      </c>
      <c r="T14" s="604">
        <v>22</v>
      </c>
    </row>
    <row r="15" spans="1:21">
      <c r="A15" s="28"/>
      <c r="B15" s="29" t="s">
        <v>530</v>
      </c>
      <c r="C15" s="29"/>
      <c r="D15" s="229"/>
      <c r="E15" s="229"/>
      <c r="F15" s="474"/>
      <c r="G15" s="229"/>
      <c r="H15" s="200"/>
      <c r="I15" s="229"/>
      <c r="J15" s="229"/>
      <c r="K15" s="474"/>
      <c r="L15" s="229"/>
      <c r="M15" s="200"/>
      <c r="N15" s="153"/>
      <c r="O15" s="76"/>
      <c r="P15" s="32"/>
      <c r="R15" s="200"/>
      <c r="S15" s="153"/>
      <c r="T15" s="603"/>
      <c r="U15" s="511">
        <f>SUM(D16:D18)</f>
        <v>7</v>
      </c>
    </row>
    <row r="16" spans="1:21" ht="193.5" customHeight="1">
      <c r="A16" s="58">
        <v>1</v>
      </c>
      <c r="B16" s="50" t="s">
        <v>620</v>
      </c>
      <c r="C16" s="267" t="s">
        <v>38</v>
      </c>
      <c r="D16" s="268">
        <v>3</v>
      </c>
      <c r="E16" s="268">
        <v>504</v>
      </c>
      <c r="F16" s="476">
        <v>2</v>
      </c>
      <c r="G16" s="268">
        <v>0</v>
      </c>
      <c r="H16" s="269" t="s">
        <v>492</v>
      </c>
      <c r="I16" s="268">
        <v>84</v>
      </c>
      <c r="J16" s="268">
        <v>174</v>
      </c>
      <c r="K16" s="476">
        <v>2</v>
      </c>
      <c r="L16" s="268">
        <v>9</v>
      </c>
      <c r="M16" s="406" t="s">
        <v>621</v>
      </c>
      <c r="N16" s="371">
        <v>23194.83</v>
      </c>
      <c r="O16" s="50" t="s">
        <v>489</v>
      </c>
      <c r="P16" s="32"/>
      <c r="R16" s="265">
        <v>40000</v>
      </c>
      <c r="S16" s="266">
        <v>23194.83</v>
      </c>
      <c r="T16" s="605">
        <v>9</v>
      </c>
    </row>
    <row r="17" spans="1:21" ht="155.25">
      <c r="A17" s="276">
        <v>2</v>
      </c>
      <c r="B17" s="50" t="s">
        <v>622</v>
      </c>
      <c r="C17" s="267" t="s">
        <v>38</v>
      </c>
      <c r="D17" s="268">
        <v>3</v>
      </c>
      <c r="E17" s="268">
        <v>431</v>
      </c>
      <c r="F17" s="476">
        <v>3</v>
      </c>
      <c r="G17" s="268">
        <v>0</v>
      </c>
      <c r="H17" s="269" t="s">
        <v>650</v>
      </c>
      <c r="I17" s="268">
        <v>84</v>
      </c>
      <c r="J17" s="268">
        <v>347</v>
      </c>
      <c r="K17" s="476">
        <v>3</v>
      </c>
      <c r="L17" s="268">
        <v>18</v>
      </c>
      <c r="M17" s="406" t="s">
        <v>623</v>
      </c>
      <c r="N17" s="270">
        <v>220108</v>
      </c>
      <c r="O17" s="50" t="s">
        <v>490</v>
      </c>
      <c r="P17" s="32"/>
      <c r="R17" s="269">
        <v>297200</v>
      </c>
      <c r="S17" s="270">
        <v>220108</v>
      </c>
      <c r="T17" s="605">
        <v>18</v>
      </c>
    </row>
    <row r="18" spans="1:21" ht="322.5" customHeight="1">
      <c r="A18" s="352">
        <v>3</v>
      </c>
      <c r="B18" s="50" t="s">
        <v>624</v>
      </c>
      <c r="C18" s="267" t="s">
        <v>38</v>
      </c>
      <c r="D18" s="268">
        <v>1</v>
      </c>
      <c r="E18" s="268">
        <v>70</v>
      </c>
      <c r="F18" s="476">
        <v>1</v>
      </c>
      <c r="G18" s="268">
        <v>0</v>
      </c>
      <c r="H18" s="269">
        <v>32000</v>
      </c>
      <c r="I18" s="268">
        <v>2</v>
      </c>
      <c r="J18" s="268">
        <v>68</v>
      </c>
      <c r="K18" s="476">
        <v>1</v>
      </c>
      <c r="L18" s="268">
        <v>6</v>
      </c>
      <c r="M18" s="406" t="s">
        <v>491</v>
      </c>
      <c r="N18" s="371">
        <v>27716.9</v>
      </c>
      <c r="O18" s="93" t="s">
        <v>625</v>
      </c>
      <c r="P18" s="32"/>
      <c r="R18" s="269">
        <v>32000</v>
      </c>
      <c r="S18" s="371">
        <v>27716.9</v>
      </c>
      <c r="T18" s="605">
        <v>6</v>
      </c>
    </row>
    <row r="19" spans="1:21">
      <c r="A19" s="74"/>
      <c r="B19" s="82" t="s">
        <v>531</v>
      </c>
      <c r="C19" s="82"/>
      <c r="D19" s="407"/>
      <c r="E19" s="407"/>
      <c r="F19" s="477"/>
      <c r="G19" s="237"/>
      <c r="H19" s="182"/>
      <c r="I19" s="407"/>
      <c r="J19" s="408"/>
      <c r="K19" s="477"/>
      <c r="L19" s="408"/>
      <c r="M19" s="342"/>
      <c r="N19" s="182"/>
      <c r="O19" s="38"/>
      <c r="P19" s="10"/>
      <c r="R19" s="180"/>
      <c r="S19" s="180"/>
      <c r="T19" s="606"/>
      <c r="U19" s="511">
        <f>SUM(D20:D22)</f>
        <v>3</v>
      </c>
    </row>
    <row r="20" spans="1:21" ht="297.75" customHeight="1">
      <c r="A20" s="22">
        <v>1</v>
      </c>
      <c r="B20" s="50" t="s">
        <v>494</v>
      </c>
      <c r="C20" s="71" t="s">
        <v>495</v>
      </c>
      <c r="D20" s="409">
        <v>1</v>
      </c>
      <c r="E20" s="400">
        <v>70</v>
      </c>
      <c r="F20" s="478">
        <v>1</v>
      </c>
      <c r="G20" s="537">
        <v>0</v>
      </c>
      <c r="H20" s="538" t="s">
        <v>651</v>
      </c>
      <c r="I20" s="539">
        <v>37</v>
      </c>
      <c r="J20" s="539">
        <v>33</v>
      </c>
      <c r="K20" s="540">
        <v>1</v>
      </c>
      <c r="L20" s="541">
        <v>3.5</v>
      </c>
      <c r="M20" s="223" t="s">
        <v>501</v>
      </c>
      <c r="N20" s="270">
        <v>8050</v>
      </c>
      <c r="O20" s="275" t="s">
        <v>496</v>
      </c>
      <c r="P20" s="10"/>
      <c r="R20" s="272">
        <v>8050</v>
      </c>
      <c r="S20" s="273">
        <v>8050</v>
      </c>
      <c r="T20" s="607">
        <v>3.5</v>
      </c>
    </row>
    <row r="21" spans="1:21" ht="101.25" customHeight="1">
      <c r="A21" s="22">
        <v>2</v>
      </c>
      <c r="B21" s="50" t="s">
        <v>497</v>
      </c>
      <c r="C21" s="71" t="s">
        <v>498</v>
      </c>
      <c r="D21" s="400">
        <v>1</v>
      </c>
      <c r="E21" s="400">
        <v>60</v>
      </c>
      <c r="F21" s="478">
        <v>1</v>
      </c>
      <c r="G21" s="537">
        <v>0</v>
      </c>
      <c r="H21" s="538" t="s">
        <v>653</v>
      </c>
      <c r="I21" s="539">
        <v>28</v>
      </c>
      <c r="J21" s="539">
        <v>32</v>
      </c>
      <c r="K21" s="540">
        <v>1</v>
      </c>
      <c r="L21" s="541">
        <v>3.5</v>
      </c>
      <c r="M21" s="542" t="s">
        <v>500</v>
      </c>
      <c r="N21" s="270">
        <v>6900</v>
      </c>
      <c r="O21" s="50" t="s">
        <v>499</v>
      </c>
      <c r="P21" s="10"/>
      <c r="R21" s="272">
        <v>6900</v>
      </c>
      <c r="S21" s="273">
        <v>6900</v>
      </c>
      <c r="T21" s="607">
        <v>3.5</v>
      </c>
    </row>
    <row r="22" spans="1:21" ht="286.5" customHeight="1">
      <c r="A22" s="280">
        <v>3</v>
      </c>
      <c r="B22" s="66" t="s">
        <v>502</v>
      </c>
      <c r="C22" s="366" t="s">
        <v>503</v>
      </c>
      <c r="D22" s="410">
        <v>1</v>
      </c>
      <c r="E22" s="410">
        <v>25</v>
      </c>
      <c r="F22" s="479">
        <v>3</v>
      </c>
      <c r="G22" s="543">
        <v>0</v>
      </c>
      <c r="H22" s="544" t="s">
        <v>652</v>
      </c>
      <c r="I22" s="545">
        <v>8</v>
      </c>
      <c r="J22" s="545">
        <v>17</v>
      </c>
      <c r="K22" s="546">
        <v>3</v>
      </c>
      <c r="L22" s="547">
        <v>14</v>
      </c>
      <c r="M22" s="548" t="s">
        <v>504</v>
      </c>
      <c r="N22" s="549">
        <v>140500</v>
      </c>
      <c r="O22" s="66" t="s">
        <v>505</v>
      </c>
      <c r="P22" s="10"/>
      <c r="R22" s="272">
        <v>140500</v>
      </c>
      <c r="S22" s="271">
        <v>140500</v>
      </c>
      <c r="T22" s="608">
        <v>14</v>
      </c>
    </row>
    <row r="23" spans="1:21">
      <c r="A23" s="37"/>
      <c r="B23" s="82" t="s">
        <v>544</v>
      </c>
      <c r="C23" s="38"/>
      <c r="D23" s="231"/>
      <c r="E23" s="231"/>
      <c r="F23" s="474"/>
      <c r="G23" s="231"/>
      <c r="H23" s="203"/>
      <c r="I23" s="231"/>
      <c r="J23" s="231"/>
      <c r="K23" s="474"/>
      <c r="L23" s="231"/>
      <c r="M23" s="203"/>
      <c r="N23" s="155"/>
      <c r="O23" s="77"/>
      <c r="P23" s="30"/>
      <c r="R23" s="203"/>
      <c r="S23" s="155"/>
      <c r="T23" s="609"/>
      <c r="U23" s="10">
        <f>SUM(D24)</f>
        <v>1</v>
      </c>
    </row>
    <row r="24" spans="1:21" ht="111" customHeight="1">
      <c r="A24" s="280">
        <v>1</v>
      </c>
      <c r="B24" s="281" t="s">
        <v>41</v>
      </c>
      <c r="C24" s="281" t="s">
        <v>43</v>
      </c>
      <c r="D24" s="282">
        <v>1</v>
      </c>
      <c r="E24" s="282">
        <v>46</v>
      </c>
      <c r="F24" s="480">
        <v>3</v>
      </c>
      <c r="G24" s="282">
        <v>0</v>
      </c>
      <c r="H24" s="340">
        <v>228305</v>
      </c>
      <c r="I24" s="282">
        <v>9</v>
      </c>
      <c r="J24" s="282">
        <v>33</v>
      </c>
      <c r="K24" s="480">
        <v>3</v>
      </c>
      <c r="L24" s="282">
        <v>16</v>
      </c>
      <c r="M24" s="345" t="s">
        <v>39</v>
      </c>
      <c r="N24" s="284">
        <v>208665</v>
      </c>
      <c r="O24" s="281" t="s">
        <v>40</v>
      </c>
      <c r="P24" s="30"/>
      <c r="R24" s="202">
        <v>228305</v>
      </c>
      <c r="S24" s="154">
        <v>208665</v>
      </c>
      <c r="T24" s="534">
        <v>16</v>
      </c>
    </row>
    <row r="25" spans="1:21" ht="54" customHeight="1">
      <c r="A25" s="285"/>
      <c r="B25" s="57"/>
      <c r="C25" s="57"/>
      <c r="D25" s="286"/>
      <c r="E25" s="286"/>
      <c r="F25" s="481"/>
      <c r="G25" s="286"/>
      <c r="H25" s="341"/>
      <c r="I25" s="286"/>
      <c r="J25" s="286"/>
      <c r="K25" s="481"/>
      <c r="L25" s="286"/>
      <c r="M25" s="411"/>
      <c r="N25" s="341"/>
      <c r="O25" s="57"/>
      <c r="P25" s="30"/>
      <c r="R25" s="202"/>
      <c r="S25" s="154"/>
      <c r="T25" s="555"/>
    </row>
    <row r="26" spans="1:21">
      <c r="A26" s="82"/>
      <c r="B26" s="82" t="s">
        <v>543</v>
      </c>
      <c r="C26" s="82"/>
      <c r="D26" s="408"/>
      <c r="E26" s="408"/>
      <c r="F26" s="477"/>
      <c r="G26" s="237"/>
      <c r="H26" s="182"/>
      <c r="I26" s="408"/>
      <c r="J26" s="408"/>
      <c r="K26" s="477"/>
      <c r="L26" s="408"/>
      <c r="M26" s="342"/>
      <c r="N26" s="182"/>
      <c r="O26" s="38"/>
      <c r="P26" s="10"/>
      <c r="R26" s="182"/>
      <c r="S26" s="182"/>
      <c r="T26" s="606"/>
    </row>
    <row r="27" spans="1:21" ht="90.75" customHeight="1">
      <c r="A27" s="280">
        <v>1</v>
      </c>
      <c r="B27" s="346" t="s">
        <v>47</v>
      </c>
      <c r="C27" s="281" t="s">
        <v>38</v>
      </c>
      <c r="D27" s="282">
        <v>1</v>
      </c>
      <c r="E27" s="282">
        <v>65</v>
      </c>
      <c r="F27" s="480">
        <v>3</v>
      </c>
      <c r="G27" s="344">
        <v>226230</v>
      </c>
      <c r="H27" s="345">
        <v>0</v>
      </c>
      <c r="I27" s="282">
        <v>38</v>
      </c>
      <c r="J27" s="282">
        <v>27</v>
      </c>
      <c r="K27" s="480">
        <v>3</v>
      </c>
      <c r="L27" s="282">
        <v>20.5</v>
      </c>
      <c r="M27" s="345" t="s">
        <v>48</v>
      </c>
      <c r="N27" s="284">
        <v>226230</v>
      </c>
      <c r="O27" s="281" t="s">
        <v>49</v>
      </c>
      <c r="P27" s="10"/>
      <c r="R27" s="199">
        <v>0</v>
      </c>
      <c r="S27" s="154">
        <v>226230</v>
      </c>
      <c r="T27" s="534">
        <v>20.5</v>
      </c>
      <c r="U27" s="10">
        <f>SUM(D27:D28)</f>
        <v>2</v>
      </c>
    </row>
    <row r="28" spans="1:21" ht="78.75" customHeight="1">
      <c r="A28" s="280">
        <v>2</v>
      </c>
      <c r="B28" s="346" t="s">
        <v>50</v>
      </c>
      <c r="C28" s="281" t="s">
        <v>38</v>
      </c>
      <c r="D28" s="282">
        <v>1</v>
      </c>
      <c r="E28" s="282">
        <v>82</v>
      </c>
      <c r="F28" s="480">
        <v>4</v>
      </c>
      <c r="G28" s="344">
        <v>653635</v>
      </c>
      <c r="H28" s="345">
        <v>0</v>
      </c>
      <c r="I28" s="282">
        <v>43</v>
      </c>
      <c r="J28" s="282">
        <v>39</v>
      </c>
      <c r="K28" s="480">
        <v>4</v>
      </c>
      <c r="L28" s="282">
        <v>18.5</v>
      </c>
      <c r="M28" s="345" t="s">
        <v>51</v>
      </c>
      <c r="N28" s="340">
        <v>653635</v>
      </c>
      <c r="O28" s="281" t="s">
        <v>52</v>
      </c>
      <c r="P28" s="10"/>
      <c r="R28" s="199"/>
      <c r="S28" s="154">
        <v>653635</v>
      </c>
      <c r="T28" s="534">
        <v>18.5</v>
      </c>
    </row>
    <row r="29" spans="1:21" ht="24" customHeight="1">
      <c r="A29" s="28"/>
      <c r="B29" s="115" t="s">
        <v>533</v>
      </c>
      <c r="C29" s="29"/>
      <c r="D29" s="229"/>
      <c r="E29" s="229"/>
      <c r="F29" s="474"/>
      <c r="G29" s="229"/>
      <c r="H29" s="200"/>
      <c r="I29" s="229"/>
      <c r="J29" s="229"/>
      <c r="K29" s="474"/>
      <c r="L29" s="229"/>
      <c r="M29" s="200"/>
      <c r="N29" s="153"/>
      <c r="O29" s="76"/>
      <c r="P29" s="32"/>
      <c r="R29" s="200"/>
      <c r="S29" s="153"/>
      <c r="T29" s="603"/>
      <c r="U29" s="10">
        <f>SUM(D30)</f>
        <v>1</v>
      </c>
    </row>
    <row r="30" spans="1:21" ht="123.75" customHeight="1">
      <c r="A30" s="280">
        <v>1</v>
      </c>
      <c r="B30" s="281" t="s">
        <v>42</v>
      </c>
      <c r="C30" s="281" t="s">
        <v>44</v>
      </c>
      <c r="D30" s="282">
        <v>1</v>
      </c>
      <c r="E30" s="282">
        <v>51</v>
      </c>
      <c r="F30" s="480">
        <v>3</v>
      </c>
      <c r="G30" s="282">
        <v>0</v>
      </c>
      <c r="H30" s="283" t="s">
        <v>45</v>
      </c>
      <c r="I30" s="282">
        <v>22</v>
      </c>
      <c r="J30" s="282">
        <v>29</v>
      </c>
      <c r="K30" s="480">
        <v>3</v>
      </c>
      <c r="L30" s="282">
        <v>16</v>
      </c>
      <c r="M30" s="345" t="s">
        <v>46</v>
      </c>
      <c r="N30" s="284">
        <v>294610</v>
      </c>
      <c r="O30" s="281" t="s">
        <v>613</v>
      </c>
      <c r="P30" s="32"/>
      <c r="R30" s="311">
        <v>315780</v>
      </c>
      <c r="S30" s="284">
        <v>294610</v>
      </c>
      <c r="T30" s="534">
        <v>16</v>
      </c>
    </row>
    <row r="31" spans="1:21" ht="129" customHeight="1">
      <c r="A31" s="285"/>
      <c r="B31" s="57"/>
      <c r="C31" s="57"/>
      <c r="D31" s="286"/>
      <c r="E31" s="286"/>
      <c r="F31" s="481"/>
      <c r="G31" s="286"/>
      <c r="H31" s="287"/>
      <c r="I31" s="286"/>
      <c r="J31" s="286"/>
      <c r="K31" s="481"/>
      <c r="L31" s="286"/>
      <c r="M31" s="411"/>
      <c r="N31" s="341"/>
      <c r="O31" s="57"/>
      <c r="P31" s="32"/>
      <c r="R31" s="367"/>
      <c r="S31" s="323"/>
      <c r="T31" s="555"/>
    </row>
    <row r="32" spans="1:21" ht="24.75" customHeight="1">
      <c r="A32" s="22"/>
      <c r="B32" s="357" t="s">
        <v>545</v>
      </c>
      <c r="C32" s="38"/>
      <c r="D32" s="231"/>
      <c r="E32" s="231"/>
      <c r="F32" s="474"/>
      <c r="G32" s="231"/>
      <c r="H32" s="342"/>
      <c r="I32" s="231"/>
      <c r="J32" s="231"/>
      <c r="K32" s="474"/>
      <c r="L32" s="231"/>
      <c r="M32" s="203"/>
      <c r="N32" s="343"/>
      <c r="O32" s="38"/>
      <c r="P32" s="32"/>
      <c r="R32" s="322"/>
      <c r="S32" s="323"/>
      <c r="T32" s="609"/>
      <c r="U32" s="10">
        <f>SUM(D34:D43)</f>
        <v>11</v>
      </c>
    </row>
    <row r="33" spans="1:21" ht="24.75" customHeight="1">
      <c r="A33" s="356"/>
      <c r="B33" s="357" t="s">
        <v>585</v>
      </c>
      <c r="C33" s="38"/>
      <c r="D33" s="231"/>
      <c r="E33" s="231"/>
      <c r="F33" s="348"/>
      <c r="G33" s="348"/>
      <c r="H33" s="517"/>
      <c r="I33" s="348"/>
      <c r="J33" s="348"/>
      <c r="K33" s="348"/>
      <c r="L33" s="348"/>
      <c r="M33" s="412"/>
      <c r="N33" s="349"/>
      <c r="O33" s="347"/>
      <c r="P33" s="32"/>
      <c r="R33" s="322"/>
      <c r="S33" s="323"/>
      <c r="T33" s="610"/>
    </row>
    <row r="34" spans="1:21" ht="155.25">
      <c r="A34" s="356">
        <v>1</v>
      </c>
      <c r="B34" s="347" t="s">
        <v>586</v>
      </c>
      <c r="C34" s="347" t="s">
        <v>587</v>
      </c>
      <c r="D34" s="348">
        <v>1</v>
      </c>
      <c r="E34" s="348">
        <v>50</v>
      </c>
      <c r="F34" s="474">
        <v>2</v>
      </c>
      <c r="G34" s="348">
        <v>0</v>
      </c>
      <c r="H34" s="358">
        <v>41300</v>
      </c>
      <c r="I34" s="348">
        <v>14</v>
      </c>
      <c r="J34" s="348">
        <v>36</v>
      </c>
      <c r="K34" s="474">
        <v>2</v>
      </c>
      <c r="L34" s="348">
        <v>12</v>
      </c>
      <c r="M34" s="412" t="s">
        <v>588</v>
      </c>
      <c r="N34" s="349">
        <v>41300</v>
      </c>
      <c r="O34" s="347" t="s">
        <v>589</v>
      </c>
      <c r="P34" s="32"/>
      <c r="R34" s="367">
        <v>41300</v>
      </c>
      <c r="S34" s="323">
        <v>41300</v>
      </c>
      <c r="T34" s="610">
        <v>12</v>
      </c>
    </row>
    <row r="35" spans="1:21" ht="159.75" customHeight="1">
      <c r="A35" s="356">
        <v>2</v>
      </c>
      <c r="B35" s="347" t="s">
        <v>590</v>
      </c>
      <c r="C35" s="347" t="s">
        <v>587</v>
      </c>
      <c r="D35" s="348">
        <v>1</v>
      </c>
      <c r="E35" s="348">
        <v>22</v>
      </c>
      <c r="F35" s="474">
        <v>3</v>
      </c>
      <c r="G35" s="348">
        <v>0</v>
      </c>
      <c r="H35" s="358">
        <v>27000</v>
      </c>
      <c r="I35" s="348">
        <v>7</v>
      </c>
      <c r="J35" s="348">
        <v>15</v>
      </c>
      <c r="K35" s="474">
        <v>3</v>
      </c>
      <c r="L35" s="348">
        <v>18</v>
      </c>
      <c r="M35" s="412" t="s">
        <v>591</v>
      </c>
      <c r="N35" s="349">
        <v>27000</v>
      </c>
      <c r="O35" s="347" t="s">
        <v>592</v>
      </c>
      <c r="P35" s="32"/>
      <c r="R35" s="367">
        <v>27000</v>
      </c>
      <c r="S35" s="323">
        <v>27000</v>
      </c>
      <c r="T35" s="610">
        <v>18</v>
      </c>
    </row>
    <row r="36" spans="1:21" ht="138">
      <c r="A36" s="356">
        <v>3</v>
      </c>
      <c r="B36" s="347" t="s">
        <v>593</v>
      </c>
      <c r="C36" s="347" t="s">
        <v>587</v>
      </c>
      <c r="D36" s="348">
        <v>1</v>
      </c>
      <c r="E36" s="348">
        <v>33</v>
      </c>
      <c r="F36" s="474">
        <v>4</v>
      </c>
      <c r="G36" s="348">
        <v>0</v>
      </c>
      <c r="H36" s="358">
        <v>54550</v>
      </c>
      <c r="I36" s="348">
        <v>12</v>
      </c>
      <c r="J36" s="348">
        <v>21</v>
      </c>
      <c r="K36" s="474">
        <v>4</v>
      </c>
      <c r="L36" s="348">
        <v>24</v>
      </c>
      <c r="M36" s="412" t="s">
        <v>594</v>
      </c>
      <c r="N36" s="349">
        <v>54550</v>
      </c>
      <c r="O36" s="347" t="s">
        <v>595</v>
      </c>
      <c r="P36" s="32"/>
      <c r="R36" s="367">
        <v>54550</v>
      </c>
      <c r="S36" s="323">
        <v>54550</v>
      </c>
      <c r="T36" s="610">
        <v>24</v>
      </c>
    </row>
    <row r="37" spans="1:21" ht="207">
      <c r="A37" s="356">
        <v>4</v>
      </c>
      <c r="B37" s="347" t="s">
        <v>596</v>
      </c>
      <c r="C37" s="347" t="s">
        <v>587</v>
      </c>
      <c r="D37" s="348">
        <v>1</v>
      </c>
      <c r="E37" s="348">
        <v>120</v>
      </c>
      <c r="F37" s="474">
        <v>1</v>
      </c>
      <c r="G37" s="348">
        <v>0</v>
      </c>
      <c r="H37" s="358">
        <v>28720</v>
      </c>
      <c r="I37" s="348">
        <v>74</v>
      </c>
      <c r="J37" s="348">
        <v>46</v>
      </c>
      <c r="K37" s="474">
        <v>1</v>
      </c>
      <c r="L37" s="348">
        <v>6</v>
      </c>
      <c r="M37" s="412" t="s">
        <v>597</v>
      </c>
      <c r="N37" s="349">
        <v>28720</v>
      </c>
      <c r="O37" s="347" t="s">
        <v>598</v>
      </c>
      <c r="P37" s="32"/>
      <c r="R37" s="367">
        <v>28720</v>
      </c>
      <c r="S37" s="323">
        <v>28720</v>
      </c>
      <c r="T37" s="610">
        <v>6</v>
      </c>
    </row>
    <row r="38" spans="1:21" ht="297.75" customHeight="1">
      <c r="A38" s="356">
        <v>5</v>
      </c>
      <c r="B38" s="347" t="s">
        <v>599</v>
      </c>
      <c r="C38" s="347" t="s">
        <v>587</v>
      </c>
      <c r="D38" s="348">
        <v>1</v>
      </c>
      <c r="E38" s="348">
        <v>50</v>
      </c>
      <c r="F38" s="474">
        <v>2</v>
      </c>
      <c r="G38" s="348">
        <v>0</v>
      </c>
      <c r="H38" s="358">
        <v>66240</v>
      </c>
      <c r="I38" s="348">
        <v>25</v>
      </c>
      <c r="J38" s="348">
        <v>25</v>
      </c>
      <c r="K38" s="474">
        <v>2</v>
      </c>
      <c r="L38" s="348">
        <v>12</v>
      </c>
      <c r="M38" s="412" t="s">
        <v>600</v>
      </c>
      <c r="N38" s="349">
        <v>66240</v>
      </c>
      <c r="O38" s="347" t="s">
        <v>601</v>
      </c>
      <c r="P38" s="32"/>
      <c r="R38" s="367">
        <v>66240</v>
      </c>
      <c r="S38" s="323">
        <v>66240</v>
      </c>
      <c r="T38" s="610">
        <v>12</v>
      </c>
    </row>
    <row r="39" spans="1:21" ht="165.75" customHeight="1">
      <c r="A39" s="356">
        <v>6</v>
      </c>
      <c r="B39" s="347" t="s">
        <v>602</v>
      </c>
      <c r="C39" s="347" t="s">
        <v>587</v>
      </c>
      <c r="D39" s="348">
        <v>1</v>
      </c>
      <c r="E39" s="348">
        <v>23</v>
      </c>
      <c r="F39" s="474">
        <v>3</v>
      </c>
      <c r="G39" s="348">
        <v>0</v>
      </c>
      <c r="H39" s="358">
        <v>40980</v>
      </c>
      <c r="I39" s="348">
        <v>10</v>
      </c>
      <c r="J39" s="348">
        <v>13</v>
      </c>
      <c r="K39" s="474">
        <v>3</v>
      </c>
      <c r="L39" s="348">
        <v>18</v>
      </c>
      <c r="M39" s="412" t="s">
        <v>603</v>
      </c>
      <c r="N39" s="349">
        <v>40980</v>
      </c>
      <c r="O39" s="347" t="s">
        <v>604</v>
      </c>
      <c r="P39" s="32"/>
      <c r="R39" s="367">
        <v>40980</v>
      </c>
      <c r="S39" s="323">
        <v>40980</v>
      </c>
      <c r="T39" s="610">
        <v>18</v>
      </c>
    </row>
    <row r="40" spans="1:21" ht="155.25" customHeight="1">
      <c r="A40" s="356">
        <v>7</v>
      </c>
      <c r="B40" s="347" t="s">
        <v>605</v>
      </c>
      <c r="C40" s="347" t="s">
        <v>587</v>
      </c>
      <c r="D40" s="348">
        <v>1</v>
      </c>
      <c r="E40" s="348">
        <v>35</v>
      </c>
      <c r="F40" s="474">
        <v>2</v>
      </c>
      <c r="G40" s="348">
        <v>0</v>
      </c>
      <c r="H40" s="358">
        <v>35600</v>
      </c>
      <c r="I40" s="348">
        <v>7</v>
      </c>
      <c r="J40" s="348">
        <v>28</v>
      </c>
      <c r="K40" s="474">
        <v>2</v>
      </c>
      <c r="L40" s="348">
        <v>12</v>
      </c>
      <c r="M40" s="412" t="s">
        <v>608</v>
      </c>
      <c r="N40" s="349">
        <v>35600</v>
      </c>
      <c r="O40" s="347" t="s">
        <v>606</v>
      </c>
      <c r="P40" s="32"/>
      <c r="R40" s="367">
        <v>35600</v>
      </c>
      <c r="S40" s="323">
        <v>35600</v>
      </c>
      <c r="T40" s="610">
        <v>12</v>
      </c>
    </row>
    <row r="41" spans="1:21" ht="316.5" customHeight="1">
      <c r="A41" s="356">
        <v>8</v>
      </c>
      <c r="B41" s="347" t="s">
        <v>607</v>
      </c>
      <c r="C41" s="347" t="s">
        <v>587</v>
      </c>
      <c r="D41" s="348">
        <v>1</v>
      </c>
      <c r="E41" s="348">
        <v>30</v>
      </c>
      <c r="F41" s="474">
        <v>2</v>
      </c>
      <c r="G41" s="348">
        <v>0</v>
      </c>
      <c r="H41" s="358">
        <v>25300</v>
      </c>
      <c r="I41" s="348">
        <v>10</v>
      </c>
      <c r="J41" s="348">
        <v>20</v>
      </c>
      <c r="K41" s="474">
        <v>2</v>
      </c>
      <c r="L41" s="348">
        <v>18</v>
      </c>
      <c r="M41" s="412" t="s">
        <v>608</v>
      </c>
      <c r="N41" s="349">
        <v>25300</v>
      </c>
      <c r="O41" s="347" t="s">
        <v>614</v>
      </c>
      <c r="P41" s="32"/>
      <c r="R41" s="367">
        <v>25300</v>
      </c>
      <c r="S41" s="323">
        <v>25300</v>
      </c>
      <c r="T41" s="610">
        <v>18</v>
      </c>
    </row>
    <row r="42" spans="1:21" ht="130.5" customHeight="1">
      <c r="A42" s="22">
        <v>9</v>
      </c>
      <c r="B42" s="23" t="s">
        <v>609</v>
      </c>
      <c r="C42" s="347" t="s">
        <v>587</v>
      </c>
      <c r="D42" s="413">
        <v>2</v>
      </c>
      <c r="E42" s="348">
        <v>187</v>
      </c>
      <c r="F42" s="474">
        <v>6</v>
      </c>
      <c r="G42" s="348">
        <v>0</v>
      </c>
      <c r="H42" s="359">
        <v>387553.04</v>
      </c>
      <c r="I42" s="348">
        <v>65</v>
      </c>
      <c r="J42" s="348">
        <v>122</v>
      </c>
      <c r="K42" s="474">
        <v>6</v>
      </c>
      <c r="L42" s="348">
        <v>36</v>
      </c>
      <c r="M42" s="412" t="s">
        <v>610</v>
      </c>
      <c r="N42" s="359">
        <v>387553.04</v>
      </c>
      <c r="O42" s="347" t="s">
        <v>611</v>
      </c>
      <c r="P42" s="32"/>
      <c r="R42" s="368">
        <v>387553.04</v>
      </c>
      <c r="S42" s="372">
        <v>387553.04</v>
      </c>
      <c r="T42" s="610">
        <v>36</v>
      </c>
    </row>
    <row r="43" spans="1:21" s="11" customFormat="1" ht="238.5" customHeight="1">
      <c r="A43" s="280">
        <v>10</v>
      </c>
      <c r="B43" s="281" t="s">
        <v>612</v>
      </c>
      <c r="C43" s="281" t="s">
        <v>38</v>
      </c>
      <c r="D43" s="282">
        <v>1</v>
      </c>
      <c r="E43" s="282">
        <v>94</v>
      </c>
      <c r="F43" s="480">
        <v>3</v>
      </c>
      <c r="G43" s="534">
        <v>408727.56</v>
      </c>
      <c r="H43" s="283">
        <v>0</v>
      </c>
      <c r="I43" s="282">
        <v>40</v>
      </c>
      <c r="J43" s="282">
        <v>54</v>
      </c>
      <c r="K43" s="480">
        <v>3</v>
      </c>
      <c r="L43" s="282">
        <v>18</v>
      </c>
      <c r="M43" s="345" t="s">
        <v>555</v>
      </c>
      <c r="N43" s="360">
        <v>408727.56</v>
      </c>
      <c r="O43" s="281" t="s">
        <v>615</v>
      </c>
      <c r="P43" s="32"/>
      <c r="R43" s="287">
        <v>0</v>
      </c>
      <c r="S43" s="373">
        <v>408727.56</v>
      </c>
      <c r="T43" s="534">
        <v>18</v>
      </c>
    </row>
    <row r="44" spans="1:21" s="11" customFormat="1" ht="94.5" customHeight="1">
      <c r="A44" s="285"/>
      <c r="B44" s="57"/>
      <c r="C44" s="57"/>
      <c r="D44" s="286"/>
      <c r="E44" s="286"/>
      <c r="F44" s="481"/>
      <c r="G44" s="555"/>
      <c r="H44" s="287"/>
      <c r="I44" s="286"/>
      <c r="J44" s="286"/>
      <c r="K44" s="481"/>
      <c r="L44" s="286"/>
      <c r="M44" s="411"/>
      <c r="N44" s="556"/>
      <c r="O44" s="57"/>
      <c r="P44" s="32"/>
      <c r="R44" s="287"/>
      <c r="S44" s="373"/>
      <c r="T44" s="555"/>
    </row>
    <row r="45" spans="1:21" ht="24" customHeight="1">
      <c r="A45" s="37"/>
      <c r="B45" s="117" t="s">
        <v>532</v>
      </c>
      <c r="C45" s="38"/>
      <c r="D45" s="231"/>
      <c r="E45" s="231"/>
      <c r="F45" s="474"/>
      <c r="G45" s="230"/>
      <c r="H45" s="203"/>
      <c r="I45" s="231"/>
      <c r="J45" s="231"/>
      <c r="K45" s="474"/>
      <c r="L45" s="231"/>
      <c r="M45" s="203"/>
      <c r="N45" s="155"/>
      <c r="O45" s="77"/>
      <c r="P45" s="30"/>
      <c r="R45" s="203"/>
      <c r="S45" s="155"/>
      <c r="T45" s="609"/>
      <c r="U45" s="511">
        <f>SUM(D46)</f>
        <v>1</v>
      </c>
    </row>
    <row r="46" spans="1:21" ht="200.25" customHeight="1">
      <c r="A46" s="263">
        <v>1</v>
      </c>
      <c r="B46" s="66" t="s">
        <v>485</v>
      </c>
      <c r="C46" s="251" t="s">
        <v>486</v>
      </c>
      <c r="D46" s="252">
        <v>1</v>
      </c>
      <c r="E46" s="252">
        <v>42</v>
      </c>
      <c r="F46" s="482">
        <v>4</v>
      </c>
      <c r="G46" s="252">
        <v>0</v>
      </c>
      <c r="H46" s="252">
        <v>190710</v>
      </c>
      <c r="I46" s="252">
        <v>22</v>
      </c>
      <c r="J46" s="252">
        <v>20</v>
      </c>
      <c r="K46" s="482">
        <v>4</v>
      </c>
      <c r="L46" s="252">
        <v>18</v>
      </c>
      <c r="M46" s="414" t="s">
        <v>487</v>
      </c>
      <c r="N46" s="253">
        <v>190710</v>
      </c>
      <c r="O46" s="66" t="s">
        <v>488</v>
      </c>
      <c r="P46" s="30"/>
      <c r="R46" s="252">
        <v>190710</v>
      </c>
      <c r="S46" s="253">
        <v>190710</v>
      </c>
      <c r="T46" s="611">
        <v>18</v>
      </c>
    </row>
    <row r="47" spans="1:21" ht="22.5" customHeight="1">
      <c r="A47" s="68"/>
      <c r="B47" s="532" t="s">
        <v>536</v>
      </c>
      <c r="C47" s="69"/>
      <c r="D47" s="216"/>
      <c r="E47" s="216"/>
      <c r="F47" s="483"/>
      <c r="G47" s="177"/>
      <c r="H47" s="216"/>
      <c r="I47" s="216"/>
      <c r="J47" s="216"/>
      <c r="K47" s="483"/>
      <c r="L47" s="216"/>
      <c r="M47" s="216"/>
      <c r="N47" s="177"/>
      <c r="O47" s="70"/>
      <c r="P47" s="10"/>
      <c r="R47" s="216"/>
      <c r="S47" s="177"/>
      <c r="T47" s="612"/>
      <c r="U47" s="511">
        <f>SUM(D49:D55)</f>
        <v>6</v>
      </c>
    </row>
    <row r="48" spans="1:21" ht="21.75" customHeight="1">
      <c r="A48" s="58"/>
      <c r="B48" s="353" t="s">
        <v>205</v>
      </c>
      <c r="C48" s="262"/>
      <c r="D48" s="257"/>
      <c r="E48" s="257"/>
      <c r="F48" s="484"/>
      <c r="G48" s="258"/>
      <c r="H48" s="191"/>
      <c r="I48" s="524"/>
      <c r="J48" s="524"/>
      <c r="K48" s="484"/>
      <c r="L48" s="415"/>
      <c r="M48" s="416"/>
      <c r="N48" s="191"/>
      <c r="O48" s="45"/>
      <c r="P48" s="10"/>
      <c r="R48" s="191"/>
      <c r="S48" s="191"/>
      <c r="T48" s="613"/>
    </row>
    <row r="49" spans="1:21" ht="196.5" customHeight="1">
      <c r="A49" s="58">
        <v>1</v>
      </c>
      <c r="B49" s="45" t="s">
        <v>453</v>
      </c>
      <c r="C49" s="132" t="s">
        <v>454</v>
      </c>
      <c r="D49" s="524">
        <v>1</v>
      </c>
      <c r="E49" s="524">
        <v>42</v>
      </c>
      <c r="F49" s="484">
        <v>6</v>
      </c>
      <c r="G49" s="524">
        <v>0</v>
      </c>
      <c r="H49" s="191">
        <v>538476</v>
      </c>
      <c r="I49" s="524">
        <v>24</v>
      </c>
      <c r="J49" s="524">
        <v>18</v>
      </c>
      <c r="K49" s="484">
        <v>6</v>
      </c>
      <c r="L49" s="524">
        <v>27</v>
      </c>
      <c r="M49" s="417" t="s">
        <v>455</v>
      </c>
      <c r="N49" s="191">
        <v>538476</v>
      </c>
      <c r="O49" s="50" t="s">
        <v>456</v>
      </c>
      <c r="P49" s="10"/>
      <c r="R49" s="191">
        <v>538476</v>
      </c>
      <c r="S49" s="191">
        <v>538476</v>
      </c>
      <c r="T49" s="613">
        <v>27</v>
      </c>
    </row>
    <row r="50" spans="1:21" ht="228.75" customHeight="1">
      <c r="A50" s="58">
        <v>2</v>
      </c>
      <c r="B50" s="45" t="s">
        <v>457</v>
      </c>
      <c r="C50" s="132" t="s">
        <v>458</v>
      </c>
      <c r="D50" s="524">
        <v>1</v>
      </c>
      <c r="E50" s="524">
        <v>39</v>
      </c>
      <c r="F50" s="484">
        <v>3</v>
      </c>
      <c r="G50" s="524">
        <v>0</v>
      </c>
      <c r="H50" s="191">
        <v>222740</v>
      </c>
      <c r="I50" s="524">
        <v>32</v>
      </c>
      <c r="J50" s="524">
        <v>7</v>
      </c>
      <c r="K50" s="484">
        <v>3</v>
      </c>
      <c r="L50" s="524">
        <v>14</v>
      </c>
      <c r="M50" s="417" t="s">
        <v>459</v>
      </c>
      <c r="N50" s="191">
        <v>222740</v>
      </c>
      <c r="O50" s="255" t="s">
        <v>460</v>
      </c>
      <c r="P50" s="10"/>
      <c r="R50" s="191">
        <v>222740</v>
      </c>
      <c r="S50" s="191">
        <v>222740</v>
      </c>
      <c r="T50" s="613">
        <v>14</v>
      </c>
    </row>
    <row r="51" spans="1:21" ht="409.5" customHeight="1">
      <c r="A51" s="58">
        <v>3</v>
      </c>
      <c r="B51" s="45" t="s">
        <v>461</v>
      </c>
      <c r="C51" s="132" t="s">
        <v>462</v>
      </c>
      <c r="D51" s="524">
        <v>1</v>
      </c>
      <c r="E51" s="524">
        <v>89</v>
      </c>
      <c r="F51" s="484">
        <v>3</v>
      </c>
      <c r="G51" s="524">
        <v>0</v>
      </c>
      <c r="H51" s="191">
        <v>520540</v>
      </c>
      <c r="I51" s="524">
        <v>22</v>
      </c>
      <c r="J51" s="524">
        <v>36</v>
      </c>
      <c r="K51" s="484">
        <v>3</v>
      </c>
      <c r="L51" s="524">
        <v>27</v>
      </c>
      <c r="M51" s="417" t="s">
        <v>463</v>
      </c>
      <c r="N51" s="191">
        <v>350938</v>
      </c>
      <c r="O51" s="657" t="s">
        <v>464</v>
      </c>
      <c r="P51" s="10"/>
      <c r="R51" s="253">
        <v>520540</v>
      </c>
      <c r="S51" s="253">
        <v>350938</v>
      </c>
      <c r="T51" s="613">
        <v>27</v>
      </c>
    </row>
    <row r="52" spans="1:21" ht="48" customHeight="1">
      <c r="A52" s="58"/>
      <c r="B52" s="45" t="s">
        <v>662</v>
      </c>
      <c r="C52" s="267" t="s">
        <v>462</v>
      </c>
      <c r="D52" s="524">
        <v>1</v>
      </c>
      <c r="E52" s="524">
        <v>90</v>
      </c>
      <c r="F52" s="484">
        <v>3</v>
      </c>
      <c r="G52" s="524">
        <v>0</v>
      </c>
      <c r="H52" s="191">
        <v>523580</v>
      </c>
      <c r="I52" s="524">
        <v>45</v>
      </c>
      <c r="J52" s="524">
        <v>42</v>
      </c>
      <c r="K52" s="484">
        <v>3</v>
      </c>
      <c r="L52" s="524">
        <v>27</v>
      </c>
      <c r="M52" s="417" t="s">
        <v>465</v>
      </c>
      <c r="N52" s="191">
        <v>426860</v>
      </c>
      <c r="O52" s="657"/>
      <c r="P52" s="10"/>
      <c r="R52" s="192">
        <v>523580</v>
      </c>
      <c r="S52" s="192">
        <v>426860</v>
      </c>
      <c r="T52" s="613">
        <v>27</v>
      </c>
    </row>
    <row r="53" spans="1:21" ht="258.75">
      <c r="A53" s="58">
        <v>4</v>
      </c>
      <c r="B53" s="45" t="s">
        <v>466</v>
      </c>
      <c r="C53" s="132" t="s">
        <v>467</v>
      </c>
      <c r="D53" s="524">
        <v>1</v>
      </c>
      <c r="E53" s="524">
        <v>54</v>
      </c>
      <c r="F53" s="484">
        <v>3</v>
      </c>
      <c r="G53" s="524">
        <v>0</v>
      </c>
      <c r="H53" s="191">
        <v>327660</v>
      </c>
      <c r="I53" s="524">
        <v>36</v>
      </c>
      <c r="J53" s="524">
        <v>13</v>
      </c>
      <c r="K53" s="484">
        <v>3</v>
      </c>
      <c r="L53" s="524">
        <v>17</v>
      </c>
      <c r="M53" s="417" t="s">
        <v>468</v>
      </c>
      <c r="N53" s="191">
        <v>286811</v>
      </c>
      <c r="O53" s="50" t="s">
        <v>469</v>
      </c>
      <c r="P53" s="10"/>
      <c r="R53" s="191">
        <v>327660</v>
      </c>
      <c r="S53" s="191">
        <v>286811</v>
      </c>
      <c r="T53" s="613">
        <v>17</v>
      </c>
    </row>
    <row r="54" spans="1:21" ht="27" customHeight="1">
      <c r="A54" s="58"/>
      <c r="B54" s="87" t="s">
        <v>250</v>
      </c>
      <c r="C54" s="248"/>
      <c r="D54" s="197"/>
      <c r="E54" s="197"/>
      <c r="F54" s="484"/>
      <c r="G54" s="197"/>
      <c r="H54" s="249"/>
      <c r="I54" s="197"/>
      <c r="J54" s="197"/>
      <c r="K54" s="484"/>
      <c r="L54" s="197"/>
      <c r="M54" s="419"/>
      <c r="N54" s="249"/>
      <c r="O54" s="87"/>
      <c r="P54" s="10"/>
      <c r="R54" s="249"/>
      <c r="S54" s="249"/>
      <c r="T54" s="614"/>
    </row>
    <row r="55" spans="1:21" ht="123.75" customHeight="1">
      <c r="A55" s="529">
        <v>5</v>
      </c>
      <c r="B55" s="47" t="s">
        <v>470</v>
      </c>
      <c r="C55" s="251" t="s">
        <v>471</v>
      </c>
      <c r="D55" s="252">
        <v>1</v>
      </c>
      <c r="E55" s="252">
        <v>57</v>
      </c>
      <c r="F55" s="482">
        <v>3</v>
      </c>
      <c r="G55" s="252">
        <v>0</v>
      </c>
      <c r="H55" s="253">
        <v>374400</v>
      </c>
      <c r="I55" s="252">
        <v>36</v>
      </c>
      <c r="J55" s="252">
        <v>24</v>
      </c>
      <c r="K55" s="482">
        <v>3</v>
      </c>
      <c r="L55" s="252">
        <v>17</v>
      </c>
      <c r="M55" s="414" t="s">
        <v>472</v>
      </c>
      <c r="N55" s="253">
        <v>374300</v>
      </c>
      <c r="O55" s="66" t="s">
        <v>473</v>
      </c>
      <c r="P55" s="10"/>
      <c r="R55" s="191">
        <v>374400</v>
      </c>
      <c r="S55" s="191">
        <v>374300</v>
      </c>
      <c r="T55" s="611">
        <v>17</v>
      </c>
    </row>
    <row r="56" spans="1:21" ht="54.75" customHeight="1">
      <c r="A56" s="104"/>
      <c r="B56" s="92"/>
      <c r="C56" s="254"/>
      <c r="D56" s="137"/>
      <c r="E56" s="137"/>
      <c r="F56" s="485"/>
      <c r="G56" s="137"/>
      <c r="H56" s="192"/>
      <c r="I56" s="137"/>
      <c r="J56" s="137"/>
      <c r="K56" s="485"/>
      <c r="L56" s="137"/>
      <c r="M56" s="418"/>
      <c r="N56" s="192"/>
      <c r="O56" s="288"/>
      <c r="P56" s="10"/>
      <c r="R56" s="191"/>
      <c r="S56" s="191"/>
      <c r="T56" s="615"/>
    </row>
    <row r="57" spans="1:21" ht="24" customHeight="1">
      <c r="A57" s="566"/>
      <c r="B57" s="277" t="s">
        <v>535</v>
      </c>
      <c r="C57" s="114"/>
      <c r="D57" s="420"/>
      <c r="E57" s="420"/>
      <c r="F57" s="473"/>
      <c r="G57" s="204"/>
      <c r="H57" s="204"/>
      <c r="I57" s="160"/>
      <c r="J57" s="160"/>
      <c r="K57" s="473"/>
      <c r="L57" s="160"/>
      <c r="M57" s="421"/>
      <c r="N57" s="160"/>
      <c r="O57" s="114"/>
      <c r="R57" s="204"/>
      <c r="S57" s="160"/>
      <c r="T57" s="616"/>
      <c r="U57" s="10">
        <f>SUM(D59:D67)</f>
        <v>7</v>
      </c>
    </row>
    <row r="58" spans="1:21" ht="26.25" customHeight="1">
      <c r="A58" s="74"/>
      <c r="B58" s="291" t="s">
        <v>208</v>
      </c>
      <c r="C58" s="82"/>
      <c r="D58" s="408"/>
      <c r="E58" s="408"/>
      <c r="F58" s="477"/>
      <c r="G58" s="237"/>
      <c r="H58" s="180"/>
      <c r="I58" s="422"/>
      <c r="J58" s="422"/>
      <c r="K58" s="477"/>
      <c r="L58" s="422"/>
      <c r="M58" s="201"/>
      <c r="N58" s="180"/>
      <c r="O58" s="24"/>
      <c r="R58" s="180"/>
      <c r="S58" s="180"/>
      <c r="T58" s="617"/>
    </row>
    <row r="59" spans="1:21" ht="86.25">
      <c r="A59" s="74">
        <v>1</v>
      </c>
      <c r="B59" s="24" t="s">
        <v>209</v>
      </c>
      <c r="C59" s="74" t="s">
        <v>38</v>
      </c>
      <c r="D59" s="422">
        <v>1</v>
      </c>
      <c r="E59" s="422">
        <v>100</v>
      </c>
      <c r="F59" s="477">
        <v>2</v>
      </c>
      <c r="G59" s="236">
        <v>81700</v>
      </c>
      <c r="H59" s="180">
        <v>0</v>
      </c>
      <c r="I59" s="422">
        <v>23</v>
      </c>
      <c r="J59" s="422">
        <v>77</v>
      </c>
      <c r="K59" s="477">
        <v>2</v>
      </c>
      <c r="L59" s="422">
        <v>8</v>
      </c>
      <c r="M59" s="201" t="s">
        <v>210</v>
      </c>
      <c r="N59" s="183">
        <v>79411.199999999997</v>
      </c>
      <c r="O59" s="24" t="s">
        <v>211</v>
      </c>
      <c r="R59" s="180">
        <v>0</v>
      </c>
      <c r="S59" s="183">
        <v>79411.199999999997</v>
      </c>
      <c r="T59" s="617">
        <v>8</v>
      </c>
    </row>
    <row r="60" spans="1:21" ht="26.25" customHeight="1">
      <c r="A60" s="74"/>
      <c r="B60" s="357" t="s">
        <v>205</v>
      </c>
      <c r="C60" s="82"/>
      <c r="D60" s="408"/>
      <c r="E60" s="408"/>
      <c r="F60" s="477"/>
      <c r="G60" s="237"/>
      <c r="H60" s="180"/>
      <c r="I60" s="422"/>
      <c r="J60" s="422"/>
      <c r="K60" s="477"/>
      <c r="L60" s="422"/>
      <c r="M60" s="201"/>
      <c r="N60" s="180"/>
      <c r="O60" s="24"/>
      <c r="R60" s="180"/>
      <c r="S60" s="180"/>
      <c r="T60" s="617"/>
    </row>
    <row r="61" spans="1:21" ht="228.75" customHeight="1">
      <c r="A61" s="74">
        <v>1</v>
      </c>
      <c r="B61" s="24" t="s">
        <v>212</v>
      </c>
      <c r="C61" s="24" t="s">
        <v>75</v>
      </c>
      <c r="D61" s="422">
        <v>1</v>
      </c>
      <c r="E61" s="422">
        <v>74</v>
      </c>
      <c r="F61" s="477">
        <v>4</v>
      </c>
      <c r="G61" s="236">
        <v>370750</v>
      </c>
      <c r="H61" s="180">
        <v>0</v>
      </c>
      <c r="I61" s="422">
        <v>23</v>
      </c>
      <c r="J61" s="422">
        <v>51</v>
      </c>
      <c r="K61" s="477">
        <v>4</v>
      </c>
      <c r="L61" s="422">
        <v>24</v>
      </c>
      <c r="M61" s="201" t="s">
        <v>213</v>
      </c>
      <c r="N61" s="183">
        <v>200196.33</v>
      </c>
      <c r="O61" s="24" t="s">
        <v>214</v>
      </c>
      <c r="R61" s="180">
        <v>0</v>
      </c>
      <c r="S61" s="183">
        <v>200196.33</v>
      </c>
      <c r="T61" s="617">
        <v>24</v>
      </c>
    </row>
    <row r="62" spans="1:21" ht="351.75" customHeight="1">
      <c r="A62" s="74">
        <v>2</v>
      </c>
      <c r="B62" s="24" t="s">
        <v>215</v>
      </c>
      <c r="C62" s="74" t="s">
        <v>58</v>
      </c>
      <c r="D62" s="422">
        <v>1</v>
      </c>
      <c r="E62" s="422">
        <v>17</v>
      </c>
      <c r="F62" s="477">
        <v>5</v>
      </c>
      <c r="G62" s="236">
        <v>90400</v>
      </c>
      <c r="H62" s="180">
        <v>0</v>
      </c>
      <c r="I62" s="422">
        <v>4</v>
      </c>
      <c r="J62" s="422">
        <v>13</v>
      </c>
      <c r="K62" s="477">
        <v>5</v>
      </c>
      <c r="L62" s="422">
        <v>30</v>
      </c>
      <c r="M62" s="201" t="s">
        <v>216</v>
      </c>
      <c r="N62" s="180">
        <v>67270</v>
      </c>
      <c r="O62" s="310" t="s">
        <v>217</v>
      </c>
      <c r="R62" s="180">
        <v>0</v>
      </c>
      <c r="S62" s="180">
        <v>67270</v>
      </c>
      <c r="T62" s="617">
        <v>30</v>
      </c>
    </row>
    <row r="63" spans="1:21" ht="165" customHeight="1">
      <c r="A63" s="74">
        <v>3</v>
      </c>
      <c r="B63" s="24" t="s">
        <v>218</v>
      </c>
      <c r="C63" s="24" t="s">
        <v>223</v>
      </c>
      <c r="D63" s="422">
        <v>1</v>
      </c>
      <c r="E63" s="422">
        <v>40</v>
      </c>
      <c r="F63" s="477">
        <v>4</v>
      </c>
      <c r="G63" s="236">
        <v>314300</v>
      </c>
      <c r="H63" s="180">
        <v>0</v>
      </c>
      <c r="I63" s="422">
        <v>6</v>
      </c>
      <c r="J63" s="422">
        <v>34</v>
      </c>
      <c r="K63" s="477">
        <v>4</v>
      </c>
      <c r="L63" s="422">
        <v>23.5</v>
      </c>
      <c r="M63" s="201" t="s">
        <v>219</v>
      </c>
      <c r="N63" s="183">
        <v>311543.34000000003</v>
      </c>
      <c r="O63" s="24" t="s">
        <v>220</v>
      </c>
      <c r="R63" s="180">
        <v>0</v>
      </c>
      <c r="S63" s="183">
        <v>311543.34000000003</v>
      </c>
      <c r="T63" s="617">
        <v>23</v>
      </c>
    </row>
    <row r="64" spans="1:21" ht="99" customHeight="1">
      <c r="A64" s="74">
        <v>4</v>
      </c>
      <c r="B64" s="24" t="s">
        <v>221</v>
      </c>
      <c r="C64" s="24" t="s">
        <v>222</v>
      </c>
      <c r="D64" s="422">
        <v>1</v>
      </c>
      <c r="E64" s="422">
        <v>54</v>
      </c>
      <c r="F64" s="477">
        <v>3</v>
      </c>
      <c r="G64" s="236">
        <v>207100</v>
      </c>
      <c r="H64" s="180">
        <v>0</v>
      </c>
      <c r="I64" s="422">
        <v>10</v>
      </c>
      <c r="J64" s="422">
        <v>42</v>
      </c>
      <c r="K64" s="477">
        <v>3</v>
      </c>
      <c r="L64" s="422">
        <v>26.5</v>
      </c>
      <c r="M64" s="201" t="s">
        <v>48</v>
      </c>
      <c r="N64" s="180">
        <v>207100</v>
      </c>
      <c r="O64" s="24" t="s">
        <v>224</v>
      </c>
      <c r="R64" s="180">
        <v>0</v>
      </c>
      <c r="S64" s="180">
        <v>207100</v>
      </c>
      <c r="T64" s="617">
        <v>26</v>
      </c>
    </row>
    <row r="65" spans="1:21" ht="207.75" customHeight="1">
      <c r="A65" s="74">
        <v>5</v>
      </c>
      <c r="B65" s="24" t="s">
        <v>225</v>
      </c>
      <c r="C65" s="24" t="s">
        <v>223</v>
      </c>
      <c r="D65" s="422">
        <v>1</v>
      </c>
      <c r="E65" s="422">
        <v>50</v>
      </c>
      <c r="F65" s="477">
        <v>3</v>
      </c>
      <c r="G65" s="236">
        <v>292200</v>
      </c>
      <c r="H65" s="180">
        <v>0</v>
      </c>
      <c r="I65" s="422">
        <v>8</v>
      </c>
      <c r="J65" s="422">
        <v>42</v>
      </c>
      <c r="K65" s="477">
        <v>3</v>
      </c>
      <c r="L65" s="422">
        <v>19.5</v>
      </c>
      <c r="M65" s="201" t="s">
        <v>226</v>
      </c>
      <c r="N65" s="180">
        <v>271730</v>
      </c>
      <c r="O65" s="24" t="s">
        <v>227</v>
      </c>
      <c r="R65" s="180">
        <v>0</v>
      </c>
      <c r="S65" s="180">
        <v>271730</v>
      </c>
      <c r="T65" s="617">
        <v>19</v>
      </c>
    </row>
    <row r="66" spans="1:21" ht="22.5" customHeight="1">
      <c r="A66" s="74"/>
      <c r="B66" s="117" t="s">
        <v>228</v>
      </c>
      <c r="C66" s="82"/>
      <c r="D66" s="408"/>
      <c r="E66" s="408"/>
      <c r="F66" s="413"/>
      <c r="G66" s="518"/>
      <c r="H66" s="358"/>
      <c r="I66" s="422"/>
      <c r="J66" s="422"/>
      <c r="K66" s="477"/>
      <c r="L66" s="422"/>
      <c r="M66" s="201"/>
      <c r="N66" s="180"/>
      <c r="O66" s="24"/>
      <c r="P66" s="10"/>
      <c r="R66" s="180"/>
      <c r="S66" s="180"/>
      <c r="T66" s="617"/>
    </row>
    <row r="67" spans="1:21" ht="176.25" customHeight="1">
      <c r="A67" s="74">
        <v>1</v>
      </c>
      <c r="B67" s="24" t="s">
        <v>229</v>
      </c>
      <c r="C67" s="74" t="s">
        <v>223</v>
      </c>
      <c r="D67" s="422">
        <v>1</v>
      </c>
      <c r="E67" s="422">
        <v>23</v>
      </c>
      <c r="F67" s="477">
        <v>8</v>
      </c>
      <c r="G67" s="236">
        <v>0</v>
      </c>
      <c r="H67" s="180" t="s">
        <v>230</v>
      </c>
      <c r="I67" s="422">
        <v>7</v>
      </c>
      <c r="J67" s="422">
        <v>16</v>
      </c>
      <c r="K67" s="477">
        <v>8</v>
      </c>
      <c r="L67" s="422">
        <v>48</v>
      </c>
      <c r="M67" s="201" t="s">
        <v>231</v>
      </c>
      <c r="N67" s="180">
        <v>163840</v>
      </c>
      <c r="O67" s="24" t="s">
        <v>232</v>
      </c>
      <c r="P67" s="10"/>
      <c r="R67" s="311">
        <v>168960</v>
      </c>
      <c r="S67" s="311">
        <v>163840</v>
      </c>
      <c r="T67" s="617">
        <v>48</v>
      </c>
    </row>
    <row r="68" spans="1:21" ht="26.25" customHeight="1">
      <c r="A68" s="60"/>
      <c r="B68" s="558" t="s">
        <v>508</v>
      </c>
      <c r="C68" s="61"/>
      <c r="D68" s="423"/>
      <c r="E68" s="423"/>
      <c r="F68" s="483"/>
      <c r="G68" s="170"/>
      <c r="H68" s="212"/>
      <c r="I68" s="423"/>
      <c r="J68" s="423"/>
      <c r="K68" s="483"/>
      <c r="L68" s="423"/>
      <c r="M68" s="423"/>
      <c r="N68" s="175"/>
      <c r="O68" s="62"/>
      <c r="P68" s="10"/>
      <c r="R68" s="212"/>
      <c r="S68" s="175"/>
      <c r="T68" s="618"/>
      <c r="U68" s="10">
        <f>SUM(D70:D80)</f>
        <v>11</v>
      </c>
    </row>
    <row r="69" spans="1:21" ht="25.5" customHeight="1">
      <c r="A69" s="54"/>
      <c r="B69" s="559" t="s">
        <v>166</v>
      </c>
      <c r="C69" s="69"/>
      <c r="D69" s="216"/>
      <c r="E69" s="216"/>
      <c r="F69" s="553"/>
      <c r="G69" s="557"/>
      <c r="H69" s="553"/>
      <c r="I69" s="208"/>
      <c r="J69" s="208"/>
      <c r="K69" s="483"/>
      <c r="L69" s="208"/>
      <c r="M69" s="208"/>
      <c r="N69" s="165"/>
      <c r="O69" s="59"/>
      <c r="P69" s="10"/>
      <c r="R69" s="208"/>
      <c r="S69" s="165"/>
      <c r="T69" s="619"/>
    </row>
    <row r="70" spans="1:21" ht="130.5" customHeight="1">
      <c r="A70" s="72">
        <v>1</v>
      </c>
      <c r="B70" s="531" t="s">
        <v>169</v>
      </c>
      <c r="C70" s="50" t="s">
        <v>38</v>
      </c>
      <c r="D70" s="223">
        <v>2</v>
      </c>
      <c r="E70" s="223">
        <v>100</v>
      </c>
      <c r="F70" s="486">
        <v>1</v>
      </c>
      <c r="G70" s="179">
        <v>0</v>
      </c>
      <c r="H70" s="178" t="s">
        <v>171</v>
      </c>
      <c r="I70" s="223">
        <v>31</v>
      </c>
      <c r="J70" s="223">
        <v>24</v>
      </c>
      <c r="K70" s="486">
        <v>1</v>
      </c>
      <c r="L70" s="514">
        <v>73.5</v>
      </c>
      <c r="M70" s="223" t="s">
        <v>170</v>
      </c>
      <c r="N70" s="178" t="s">
        <v>171</v>
      </c>
      <c r="O70" s="73" t="s">
        <v>175</v>
      </c>
      <c r="P70" s="10"/>
      <c r="R70" s="178">
        <v>3920</v>
      </c>
      <c r="S70" s="178">
        <v>3920</v>
      </c>
      <c r="T70" s="620">
        <v>73</v>
      </c>
    </row>
    <row r="71" spans="1:21" ht="115.5" customHeight="1">
      <c r="A71" s="72">
        <v>2</v>
      </c>
      <c r="B71" s="531" t="s">
        <v>172</v>
      </c>
      <c r="C71" s="50" t="s">
        <v>38</v>
      </c>
      <c r="D71" s="223">
        <v>1</v>
      </c>
      <c r="E71" s="223">
        <v>30</v>
      </c>
      <c r="F71" s="486">
        <v>3</v>
      </c>
      <c r="G71" s="179">
        <v>0</v>
      </c>
      <c r="H71" s="178" t="s">
        <v>173</v>
      </c>
      <c r="I71" s="223">
        <v>21</v>
      </c>
      <c r="J71" s="223">
        <v>14</v>
      </c>
      <c r="K71" s="486">
        <v>3</v>
      </c>
      <c r="L71" s="223">
        <v>30.75</v>
      </c>
      <c r="M71" s="223" t="s">
        <v>174</v>
      </c>
      <c r="N71" s="179" t="s">
        <v>176</v>
      </c>
      <c r="O71" s="50" t="s">
        <v>177</v>
      </c>
      <c r="P71" s="10"/>
      <c r="R71" s="178">
        <v>240790</v>
      </c>
      <c r="S71" s="179">
        <v>169852</v>
      </c>
      <c r="T71" s="620">
        <v>30</v>
      </c>
    </row>
    <row r="72" spans="1:21" ht="129" customHeight="1">
      <c r="A72" s="72">
        <v>3</v>
      </c>
      <c r="B72" s="531" t="s">
        <v>178</v>
      </c>
      <c r="C72" s="72" t="s">
        <v>38</v>
      </c>
      <c r="D72" s="424">
        <v>1</v>
      </c>
      <c r="E72" s="424">
        <v>174</v>
      </c>
      <c r="F72" s="487">
        <v>4</v>
      </c>
      <c r="G72" s="235">
        <v>0</v>
      </c>
      <c r="H72" s="178" t="s">
        <v>179</v>
      </c>
      <c r="I72" s="424">
        <v>97</v>
      </c>
      <c r="J72" s="424">
        <v>77</v>
      </c>
      <c r="K72" s="487">
        <v>4</v>
      </c>
      <c r="L72" s="424">
        <v>44</v>
      </c>
      <c r="M72" s="223" t="s">
        <v>180</v>
      </c>
      <c r="N72" s="179" t="s">
        <v>181</v>
      </c>
      <c r="O72" s="50" t="s">
        <v>182</v>
      </c>
      <c r="P72" s="10"/>
      <c r="R72" s="178">
        <v>1563960</v>
      </c>
      <c r="S72" s="179">
        <v>1403840</v>
      </c>
      <c r="T72" s="605">
        <v>44</v>
      </c>
    </row>
    <row r="73" spans="1:21" ht="25.5" customHeight="1">
      <c r="A73" s="72"/>
      <c r="B73" s="120" t="s">
        <v>183</v>
      </c>
      <c r="C73" s="121"/>
      <c r="D73" s="424"/>
      <c r="E73" s="424"/>
      <c r="F73" s="487"/>
      <c r="G73" s="235"/>
      <c r="H73" s="178"/>
      <c r="I73" s="424"/>
      <c r="J73" s="424"/>
      <c r="K73" s="487"/>
      <c r="L73" s="424"/>
      <c r="M73" s="223"/>
      <c r="N73" s="179"/>
      <c r="O73" s="50"/>
      <c r="P73" s="10"/>
      <c r="R73" s="178"/>
      <c r="S73" s="179"/>
      <c r="T73" s="605"/>
    </row>
    <row r="74" spans="1:21" ht="143.25" customHeight="1">
      <c r="A74" s="72">
        <v>1</v>
      </c>
      <c r="B74" s="531" t="s">
        <v>184</v>
      </c>
      <c r="C74" s="50" t="s">
        <v>185</v>
      </c>
      <c r="D74" s="424">
        <v>1</v>
      </c>
      <c r="E74" s="424">
        <v>21</v>
      </c>
      <c r="F74" s="487">
        <v>1</v>
      </c>
      <c r="G74" s="235">
        <v>0</v>
      </c>
      <c r="H74" s="178" t="s">
        <v>186</v>
      </c>
      <c r="I74" s="424">
        <v>16</v>
      </c>
      <c r="J74" s="424">
        <v>9</v>
      </c>
      <c r="K74" s="487">
        <v>1</v>
      </c>
      <c r="L74" s="515">
        <v>7.5</v>
      </c>
      <c r="M74" s="223" t="s">
        <v>187</v>
      </c>
      <c r="N74" s="179" t="s">
        <v>188</v>
      </c>
      <c r="O74" s="50" t="s">
        <v>189</v>
      </c>
      <c r="P74" s="10"/>
      <c r="R74" s="178">
        <v>20920</v>
      </c>
      <c r="S74" s="179">
        <v>11750</v>
      </c>
      <c r="T74" s="605">
        <v>7</v>
      </c>
    </row>
    <row r="75" spans="1:21" ht="137.25" customHeight="1">
      <c r="A75" s="72">
        <v>2</v>
      </c>
      <c r="B75" s="531" t="s">
        <v>190</v>
      </c>
      <c r="C75" s="72" t="s">
        <v>38</v>
      </c>
      <c r="D75" s="424">
        <v>1</v>
      </c>
      <c r="E75" s="424">
        <v>56</v>
      </c>
      <c r="F75" s="487">
        <v>4</v>
      </c>
      <c r="G75" s="235">
        <v>0</v>
      </c>
      <c r="H75" s="178" t="s">
        <v>191</v>
      </c>
      <c r="I75" s="424">
        <v>30</v>
      </c>
      <c r="J75" s="424">
        <v>26</v>
      </c>
      <c r="K75" s="487">
        <v>4</v>
      </c>
      <c r="L75" s="424">
        <v>32</v>
      </c>
      <c r="M75" s="223" t="s">
        <v>192</v>
      </c>
      <c r="N75" s="178" t="s">
        <v>193</v>
      </c>
      <c r="O75" s="50" t="s">
        <v>194</v>
      </c>
      <c r="P75" s="10"/>
      <c r="R75" s="178">
        <v>436400</v>
      </c>
      <c r="S75" s="178">
        <v>432620</v>
      </c>
      <c r="T75" s="605">
        <v>32</v>
      </c>
    </row>
    <row r="76" spans="1:21" ht="158.25" customHeight="1">
      <c r="A76" s="27">
        <v>3</v>
      </c>
      <c r="B76" s="24" t="s">
        <v>195</v>
      </c>
      <c r="C76" s="24" t="s">
        <v>38</v>
      </c>
      <c r="D76" s="201">
        <v>1</v>
      </c>
      <c r="E76" s="201">
        <v>34</v>
      </c>
      <c r="F76" s="488">
        <v>1</v>
      </c>
      <c r="G76" s="180">
        <v>0</v>
      </c>
      <c r="H76" s="180" t="s">
        <v>196</v>
      </c>
      <c r="I76" s="201">
        <v>16</v>
      </c>
      <c r="J76" s="201">
        <v>26</v>
      </c>
      <c r="K76" s="488">
        <v>1</v>
      </c>
      <c r="L76" s="201">
        <v>3</v>
      </c>
      <c r="M76" s="201" t="s">
        <v>197</v>
      </c>
      <c r="N76" s="180" t="s">
        <v>198</v>
      </c>
      <c r="O76" s="24" t="s">
        <v>199</v>
      </c>
      <c r="P76" s="10"/>
      <c r="R76" s="180">
        <v>24990</v>
      </c>
      <c r="S76" s="180">
        <v>8380</v>
      </c>
      <c r="T76" s="183">
        <v>3</v>
      </c>
    </row>
    <row r="77" spans="1:21" ht="178.5" customHeight="1">
      <c r="A77" s="27">
        <v>4</v>
      </c>
      <c r="B77" s="24" t="s">
        <v>200</v>
      </c>
      <c r="C77" s="24" t="s">
        <v>38</v>
      </c>
      <c r="D77" s="201">
        <v>2</v>
      </c>
      <c r="E77" s="201">
        <v>150</v>
      </c>
      <c r="F77" s="488">
        <v>1</v>
      </c>
      <c r="G77" s="181">
        <v>0</v>
      </c>
      <c r="H77" s="180" t="s">
        <v>201</v>
      </c>
      <c r="I77" s="201">
        <v>122</v>
      </c>
      <c r="J77" s="201">
        <v>44</v>
      </c>
      <c r="K77" s="488">
        <v>1</v>
      </c>
      <c r="L77" s="201">
        <v>17</v>
      </c>
      <c r="M77" s="201" t="s">
        <v>202</v>
      </c>
      <c r="N77" s="181" t="s">
        <v>203</v>
      </c>
      <c r="O77" s="24" t="s">
        <v>204</v>
      </c>
      <c r="P77" s="10"/>
      <c r="R77" s="180">
        <v>88520</v>
      </c>
      <c r="S77" s="180">
        <v>88470</v>
      </c>
      <c r="T77" s="183">
        <v>17</v>
      </c>
    </row>
    <row r="78" spans="1:21" ht="25.5" customHeight="1">
      <c r="A78" s="27"/>
      <c r="B78" s="117" t="s">
        <v>205</v>
      </c>
      <c r="C78" s="38"/>
      <c r="D78" s="342"/>
      <c r="E78" s="342"/>
      <c r="F78" s="517"/>
      <c r="G78" s="550"/>
      <c r="H78" s="358"/>
      <c r="I78" s="517"/>
      <c r="J78" s="517"/>
      <c r="K78" s="517"/>
      <c r="L78" s="517"/>
      <c r="M78" s="517"/>
      <c r="N78" s="550"/>
      <c r="O78" s="347"/>
      <c r="P78" s="10"/>
      <c r="R78" s="180"/>
      <c r="S78" s="180"/>
      <c r="T78" s="359"/>
    </row>
    <row r="79" spans="1:21" ht="95.25" customHeight="1">
      <c r="A79" s="567">
        <v>5</v>
      </c>
      <c r="B79" s="23" t="s">
        <v>577</v>
      </c>
      <c r="C79" s="23" t="s">
        <v>582</v>
      </c>
      <c r="D79" s="217">
        <v>1</v>
      </c>
      <c r="E79" s="217">
        <v>20</v>
      </c>
      <c r="F79" s="499">
        <v>1</v>
      </c>
      <c r="G79" s="217">
        <v>0</v>
      </c>
      <c r="H79" s="186">
        <v>20920</v>
      </c>
      <c r="I79" s="217">
        <v>8</v>
      </c>
      <c r="J79" s="217">
        <v>12</v>
      </c>
      <c r="K79" s="499">
        <v>1</v>
      </c>
      <c r="L79" s="217">
        <v>3.5</v>
      </c>
      <c r="M79" s="218" t="s">
        <v>578</v>
      </c>
      <c r="N79" s="186">
        <v>9210</v>
      </c>
      <c r="O79" s="23" t="s">
        <v>579</v>
      </c>
      <c r="P79" s="10"/>
      <c r="R79" s="180">
        <v>20920</v>
      </c>
      <c r="S79" s="180">
        <v>9210</v>
      </c>
      <c r="T79" s="621">
        <v>3</v>
      </c>
    </row>
    <row r="80" spans="1:21" ht="144" customHeight="1">
      <c r="A80" s="303">
        <v>6</v>
      </c>
      <c r="B80" s="23" t="s">
        <v>583</v>
      </c>
      <c r="C80" s="23" t="s">
        <v>584</v>
      </c>
      <c r="D80" s="217">
        <v>1</v>
      </c>
      <c r="E80" s="217">
        <v>45</v>
      </c>
      <c r="F80" s="499">
        <v>1</v>
      </c>
      <c r="G80" s="217">
        <v>0</v>
      </c>
      <c r="H80" s="186">
        <v>14000</v>
      </c>
      <c r="I80" s="217">
        <v>25</v>
      </c>
      <c r="J80" s="217">
        <v>20</v>
      </c>
      <c r="K80" s="499">
        <v>1</v>
      </c>
      <c r="L80" s="217">
        <v>7</v>
      </c>
      <c r="M80" s="218" t="s">
        <v>493</v>
      </c>
      <c r="N80" s="186">
        <v>14000</v>
      </c>
      <c r="O80" s="24" t="s">
        <v>206</v>
      </c>
      <c r="P80" s="10"/>
      <c r="R80" s="180">
        <v>14000</v>
      </c>
      <c r="S80" s="181">
        <v>14000</v>
      </c>
      <c r="T80" s="621">
        <v>7</v>
      </c>
    </row>
    <row r="81" spans="1:21" ht="24.75" customHeight="1">
      <c r="A81" s="60"/>
      <c r="B81" s="63" t="s">
        <v>537</v>
      </c>
      <c r="C81" s="64"/>
      <c r="D81" s="426"/>
      <c r="E81" s="426"/>
      <c r="F81" s="519"/>
      <c r="G81" s="551"/>
      <c r="H81" s="552"/>
      <c r="I81" s="519"/>
      <c r="J81" s="519"/>
      <c r="K81" s="519"/>
      <c r="L81" s="519"/>
      <c r="M81" s="553"/>
      <c r="N81" s="552"/>
      <c r="O81" s="554"/>
      <c r="P81" s="10"/>
      <c r="R81" s="170"/>
      <c r="S81" s="170"/>
      <c r="T81" s="622"/>
      <c r="U81" s="10">
        <f>SUM(D82:D86)</f>
        <v>9</v>
      </c>
    </row>
    <row r="82" spans="1:21" ht="186.75" customHeight="1">
      <c r="A82" s="337">
        <v>1</v>
      </c>
      <c r="B82" s="45" t="s">
        <v>565</v>
      </c>
      <c r="C82" s="42" t="s">
        <v>38</v>
      </c>
      <c r="D82" s="427">
        <v>5</v>
      </c>
      <c r="E82" s="427">
        <v>185</v>
      </c>
      <c r="F82" s="489">
        <v>5</v>
      </c>
      <c r="G82" s="102">
        <v>50400</v>
      </c>
      <c r="H82" s="427">
        <v>0</v>
      </c>
      <c r="I82" s="427">
        <v>128</v>
      </c>
      <c r="J82" s="427">
        <v>57</v>
      </c>
      <c r="K82" s="489">
        <v>5</v>
      </c>
      <c r="L82" s="427">
        <v>35</v>
      </c>
      <c r="M82" s="427" t="s">
        <v>566</v>
      </c>
      <c r="N82" s="102">
        <v>50400</v>
      </c>
      <c r="O82" s="45" t="s">
        <v>616</v>
      </c>
      <c r="P82" s="10"/>
      <c r="R82" s="180">
        <v>0</v>
      </c>
      <c r="S82" s="180">
        <v>50400</v>
      </c>
      <c r="T82" s="623">
        <v>35</v>
      </c>
    </row>
    <row r="83" spans="1:21" ht="199.5" customHeight="1">
      <c r="A83" s="338">
        <v>2</v>
      </c>
      <c r="B83" s="376" t="s">
        <v>567</v>
      </c>
      <c r="C83" s="350" t="s">
        <v>581</v>
      </c>
      <c r="D83" s="390">
        <v>1</v>
      </c>
      <c r="E83" s="390">
        <v>20</v>
      </c>
      <c r="F83" s="490">
        <v>3</v>
      </c>
      <c r="G83" s="375">
        <v>132560</v>
      </c>
      <c r="H83" s="390">
        <v>0</v>
      </c>
      <c r="I83" s="390">
        <v>13</v>
      </c>
      <c r="J83" s="390">
        <v>7</v>
      </c>
      <c r="K83" s="490">
        <v>3</v>
      </c>
      <c r="L83" s="390">
        <v>21</v>
      </c>
      <c r="M83" s="428" t="s">
        <v>568</v>
      </c>
      <c r="N83" s="394">
        <v>132560</v>
      </c>
      <c r="O83" s="376" t="s">
        <v>617</v>
      </c>
      <c r="P83" s="10"/>
      <c r="R83" s="180">
        <v>0</v>
      </c>
      <c r="S83" s="180">
        <v>132560</v>
      </c>
      <c r="T83" s="624">
        <v>21</v>
      </c>
    </row>
    <row r="84" spans="1:21" ht="221.25" customHeight="1">
      <c r="A84" s="339">
        <v>3</v>
      </c>
      <c r="B84" s="50" t="s">
        <v>569</v>
      </c>
      <c r="C84" s="45" t="s">
        <v>38</v>
      </c>
      <c r="D84" s="427">
        <v>1</v>
      </c>
      <c r="E84" s="427">
        <v>15</v>
      </c>
      <c r="F84" s="489">
        <v>3</v>
      </c>
      <c r="G84" s="102">
        <v>5850</v>
      </c>
      <c r="H84" s="427">
        <v>0</v>
      </c>
      <c r="I84" s="427">
        <v>6</v>
      </c>
      <c r="J84" s="427">
        <v>9</v>
      </c>
      <c r="K84" s="489">
        <v>3</v>
      </c>
      <c r="L84" s="427">
        <v>24</v>
      </c>
      <c r="M84" s="427" t="s">
        <v>570</v>
      </c>
      <c r="N84" s="102">
        <v>5850</v>
      </c>
      <c r="O84" s="45" t="s">
        <v>655</v>
      </c>
      <c r="P84" s="10"/>
      <c r="R84" s="180">
        <v>0</v>
      </c>
      <c r="S84" s="180">
        <v>5850</v>
      </c>
      <c r="T84" s="623">
        <v>24</v>
      </c>
    </row>
    <row r="85" spans="1:21" ht="189.75">
      <c r="A85" s="337">
        <v>4</v>
      </c>
      <c r="B85" s="45" t="s">
        <v>571</v>
      </c>
      <c r="C85" s="45" t="s">
        <v>38</v>
      </c>
      <c r="D85" s="427">
        <v>1</v>
      </c>
      <c r="E85" s="427">
        <v>36</v>
      </c>
      <c r="F85" s="489">
        <v>1</v>
      </c>
      <c r="G85" s="102">
        <v>17760</v>
      </c>
      <c r="H85" s="427">
        <v>0</v>
      </c>
      <c r="I85" s="427">
        <v>24</v>
      </c>
      <c r="J85" s="427">
        <v>12</v>
      </c>
      <c r="K85" s="489">
        <v>1</v>
      </c>
      <c r="L85" s="427">
        <v>7</v>
      </c>
      <c r="M85" s="427" t="s">
        <v>572</v>
      </c>
      <c r="N85" s="102">
        <v>17760</v>
      </c>
      <c r="O85" s="531" t="s">
        <v>654</v>
      </c>
      <c r="P85" s="10"/>
      <c r="R85" s="180">
        <v>0</v>
      </c>
      <c r="S85" s="180">
        <v>17760</v>
      </c>
      <c r="T85" s="623">
        <v>7</v>
      </c>
    </row>
    <row r="86" spans="1:21" ht="252" customHeight="1">
      <c r="A86" s="560">
        <v>5</v>
      </c>
      <c r="B86" s="66" t="s">
        <v>573</v>
      </c>
      <c r="C86" s="47" t="s">
        <v>38</v>
      </c>
      <c r="D86" s="561">
        <v>1</v>
      </c>
      <c r="E86" s="561">
        <v>12</v>
      </c>
      <c r="F86" s="562">
        <v>8</v>
      </c>
      <c r="G86" s="185">
        <v>11440</v>
      </c>
      <c r="H86" s="561">
        <v>0</v>
      </c>
      <c r="I86" s="561">
        <v>8</v>
      </c>
      <c r="J86" s="561">
        <v>4</v>
      </c>
      <c r="K86" s="562">
        <v>8</v>
      </c>
      <c r="L86" s="561">
        <v>64</v>
      </c>
      <c r="M86" s="561" t="s">
        <v>574</v>
      </c>
      <c r="N86" s="185">
        <v>11440</v>
      </c>
      <c r="O86" s="47" t="s">
        <v>575</v>
      </c>
      <c r="P86" s="10"/>
      <c r="R86" s="180">
        <v>0</v>
      </c>
      <c r="S86" s="180">
        <v>11440</v>
      </c>
      <c r="T86" s="625">
        <v>64</v>
      </c>
    </row>
    <row r="87" spans="1:21" ht="27.75" customHeight="1">
      <c r="A87" s="563"/>
      <c r="B87" s="288"/>
      <c r="C87" s="92"/>
      <c r="D87" s="564"/>
      <c r="E87" s="564"/>
      <c r="F87" s="565"/>
      <c r="G87" s="316"/>
      <c r="H87" s="564"/>
      <c r="I87" s="564"/>
      <c r="J87" s="564"/>
      <c r="K87" s="565"/>
      <c r="L87" s="564"/>
      <c r="M87" s="564"/>
      <c r="N87" s="316"/>
      <c r="O87" s="92"/>
      <c r="P87" s="10"/>
      <c r="R87" s="180"/>
      <c r="S87" s="180"/>
      <c r="T87" s="626"/>
    </row>
    <row r="88" spans="1:21" ht="22.5" customHeight="1">
      <c r="A88" s="82"/>
      <c r="B88" s="82" t="s">
        <v>538</v>
      </c>
      <c r="C88" s="82"/>
      <c r="D88" s="408"/>
      <c r="E88" s="408"/>
      <c r="F88" s="477"/>
      <c r="G88" s="237"/>
      <c r="H88" s="182"/>
      <c r="I88" s="408"/>
      <c r="J88" s="408"/>
      <c r="K88" s="477"/>
      <c r="L88" s="408"/>
      <c r="M88" s="342"/>
      <c r="N88" s="182"/>
      <c r="O88" s="38"/>
      <c r="P88" s="10"/>
      <c r="R88" s="182"/>
      <c r="S88" s="182"/>
      <c r="T88" s="606"/>
      <c r="U88" s="10">
        <f>SUM(D89:D90)</f>
        <v>2</v>
      </c>
    </row>
    <row r="89" spans="1:21" ht="214.5" customHeight="1">
      <c r="A89" s="41">
        <v>1</v>
      </c>
      <c r="B89" s="531" t="s">
        <v>79</v>
      </c>
      <c r="C89" s="71" t="s">
        <v>80</v>
      </c>
      <c r="D89" s="223">
        <v>1</v>
      </c>
      <c r="E89" s="223">
        <v>122</v>
      </c>
      <c r="F89" s="486">
        <v>3</v>
      </c>
      <c r="G89" s="178">
        <v>309600</v>
      </c>
      <c r="H89" s="223">
        <v>0</v>
      </c>
      <c r="I89" s="223">
        <v>88</v>
      </c>
      <c r="J89" s="223">
        <v>34</v>
      </c>
      <c r="K89" s="486">
        <v>3</v>
      </c>
      <c r="L89" s="223">
        <v>19.3</v>
      </c>
      <c r="M89" s="223" t="s">
        <v>81</v>
      </c>
      <c r="N89" s="178">
        <v>296345</v>
      </c>
      <c r="O89" s="531" t="s">
        <v>82</v>
      </c>
      <c r="P89" s="10"/>
      <c r="R89" s="205">
        <v>0</v>
      </c>
      <c r="S89" s="161">
        <v>296345</v>
      </c>
      <c r="T89" s="620">
        <v>19</v>
      </c>
    </row>
    <row r="90" spans="1:21" ht="99.75" customHeight="1">
      <c r="A90" s="41">
        <v>2</v>
      </c>
      <c r="B90" s="531" t="s">
        <v>118</v>
      </c>
      <c r="C90" s="71" t="s">
        <v>38</v>
      </c>
      <c r="D90" s="223">
        <v>1</v>
      </c>
      <c r="E90" s="223">
        <v>180</v>
      </c>
      <c r="F90" s="486">
        <v>4</v>
      </c>
      <c r="G90" s="178">
        <v>890000</v>
      </c>
      <c r="H90" s="223">
        <v>0</v>
      </c>
      <c r="I90" s="223">
        <v>130</v>
      </c>
      <c r="J90" s="223">
        <v>50</v>
      </c>
      <c r="K90" s="486">
        <v>4</v>
      </c>
      <c r="L90" s="223">
        <v>21</v>
      </c>
      <c r="M90" s="223" t="s">
        <v>119</v>
      </c>
      <c r="N90" s="178">
        <v>829890</v>
      </c>
      <c r="O90" s="568" t="s">
        <v>527</v>
      </c>
      <c r="P90" s="10"/>
      <c r="R90" s="206">
        <v>0</v>
      </c>
      <c r="S90" s="162">
        <v>829890</v>
      </c>
      <c r="T90" s="620">
        <v>21</v>
      </c>
    </row>
    <row r="91" spans="1:21" ht="21" customHeight="1">
      <c r="A91" s="37"/>
      <c r="B91" s="82" t="s">
        <v>534</v>
      </c>
      <c r="C91" s="38"/>
      <c r="D91" s="231"/>
      <c r="E91" s="231"/>
      <c r="F91" s="474"/>
      <c r="G91" s="231"/>
      <c r="H91" s="203"/>
      <c r="I91" s="231"/>
      <c r="J91" s="231"/>
      <c r="K91" s="474"/>
      <c r="L91" s="231"/>
      <c r="M91" s="203"/>
      <c r="N91" s="203"/>
      <c r="O91" s="77"/>
      <c r="P91" s="30"/>
      <c r="R91" s="203"/>
      <c r="S91" s="155"/>
      <c r="T91" s="609"/>
      <c r="U91" s="10">
        <f>SUM(D93:D104)</f>
        <v>12</v>
      </c>
    </row>
    <row r="92" spans="1:21" ht="18.75" customHeight="1">
      <c r="A92" s="58"/>
      <c r="B92" s="55" t="s">
        <v>166</v>
      </c>
      <c r="C92" s="45"/>
      <c r="D92" s="207"/>
      <c r="E92" s="207"/>
      <c r="F92" s="475"/>
      <c r="G92" s="207"/>
      <c r="H92" s="102"/>
      <c r="I92" s="207"/>
      <c r="J92" s="207"/>
      <c r="K92" s="475"/>
      <c r="L92" s="207"/>
      <c r="M92" s="207"/>
      <c r="N92" s="163"/>
      <c r="O92" s="45"/>
      <c r="P92" s="30"/>
      <c r="R92" s="102"/>
      <c r="S92" s="163"/>
      <c r="T92" s="604"/>
    </row>
    <row r="93" spans="1:21" ht="95.25" customHeight="1">
      <c r="A93" s="58">
        <v>1</v>
      </c>
      <c r="B93" s="50" t="s">
        <v>83</v>
      </c>
      <c r="C93" s="50" t="s">
        <v>484</v>
      </c>
      <c r="D93" s="207">
        <v>1</v>
      </c>
      <c r="E93" s="207">
        <v>150</v>
      </c>
      <c r="F93" s="475">
        <v>3</v>
      </c>
      <c r="G93" s="207">
        <v>0</v>
      </c>
      <c r="H93" s="102">
        <v>645628</v>
      </c>
      <c r="I93" s="207">
        <v>60</v>
      </c>
      <c r="J93" s="207">
        <v>90</v>
      </c>
      <c r="K93" s="475">
        <v>3</v>
      </c>
      <c r="L93" s="207">
        <v>19</v>
      </c>
      <c r="M93" s="207" t="s">
        <v>84</v>
      </c>
      <c r="N93" s="163">
        <v>599206</v>
      </c>
      <c r="O93" s="50" t="s">
        <v>85</v>
      </c>
      <c r="P93" s="30"/>
      <c r="R93" s="102">
        <v>645628</v>
      </c>
      <c r="S93" s="163">
        <v>599206</v>
      </c>
      <c r="T93" s="604">
        <v>19</v>
      </c>
    </row>
    <row r="94" spans="1:21" ht="199.5" customHeight="1">
      <c r="A94" s="58">
        <v>2</v>
      </c>
      <c r="B94" s="50" t="s">
        <v>86</v>
      </c>
      <c r="C94" s="50" t="s">
        <v>102</v>
      </c>
      <c r="D94" s="207">
        <v>1</v>
      </c>
      <c r="E94" s="207">
        <v>100</v>
      </c>
      <c r="F94" s="475">
        <v>2</v>
      </c>
      <c r="G94" s="207">
        <v>0</v>
      </c>
      <c r="H94" s="102">
        <v>200000</v>
      </c>
      <c r="I94" s="207">
        <v>49</v>
      </c>
      <c r="J94" s="207">
        <v>51</v>
      </c>
      <c r="K94" s="475">
        <v>2</v>
      </c>
      <c r="L94" s="207">
        <v>13</v>
      </c>
      <c r="M94" s="207" t="s">
        <v>87</v>
      </c>
      <c r="N94" s="102">
        <v>179630</v>
      </c>
      <c r="O94" s="50" t="s">
        <v>518</v>
      </c>
      <c r="P94" s="30"/>
      <c r="R94" s="102">
        <v>200000</v>
      </c>
      <c r="S94" s="102">
        <v>179630</v>
      </c>
      <c r="T94" s="604">
        <v>13</v>
      </c>
    </row>
    <row r="95" spans="1:21" ht="68.25" customHeight="1">
      <c r="A95" s="58">
        <v>3</v>
      </c>
      <c r="B95" s="50" t="s">
        <v>88</v>
      </c>
      <c r="C95" s="50" t="s">
        <v>102</v>
      </c>
      <c r="D95" s="207">
        <v>1</v>
      </c>
      <c r="E95" s="207">
        <v>65</v>
      </c>
      <c r="F95" s="475">
        <v>3</v>
      </c>
      <c r="G95" s="102">
        <v>341700</v>
      </c>
      <c r="H95" s="207">
        <v>0</v>
      </c>
      <c r="I95" s="207">
        <v>37</v>
      </c>
      <c r="J95" s="207">
        <v>28</v>
      </c>
      <c r="K95" s="475">
        <v>3</v>
      </c>
      <c r="L95" s="207">
        <v>16.3</v>
      </c>
      <c r="M95" s="207" t="s">
        <v>90</v>
      </c>
      <c r="N95" s="163">
        <v>305000</v>
      </c>
      <c r="O95" s="50" t="s">
        <v>91</v>
      </c>
      <c r="P95" s="30"/>
      <c r="R95" s="207" t="s">
        <v>89</v>
      </c>
      <c r="S95" s="163">
        <v>305000</v>
      </c>
      <c r="T95" s="604">
        <v>16</v>
      </c>
    </row>
    <row r="96" spans="1:21" ht="127.5" customHeight="1">
      <c r="A96" s="58">
        <v>4</v>
      </c>
      <c r="B96" s="50" t="s">
        <v>92</v>
      </c>
      <c r="C96" s="50" t="s">
        <v>93</v>
      </c>
      <c r="D96" s="207">
        <v>1</v>
      </c>
      <c r="E96" s="207">
        <v>79</v>
      </c>
      <c r="F96" s="475">
        <v>2</v>
      </c>
      <c r="G96" s="102">
        <v>534700</v>
      </c>
      <c r="H96" s="207">
        <v>0</v>
      </c>
      <c r="I96" s="207">
        <v>57</v>
      </c>
      <c r="J96" s="207">
        <v>22</v>
      </c>
      <c r="K96" s="475">
        <v>2</v>
      </c>
      <c r="L96" s="207">
        <v>16</v>
      </c>
      <c r="M96" s="207" t="s">
        <v>94</v>
      </c>
      <c r="N96" s="102">
        <v>510900</v>
      </c>
      <c r="O96" s="50" t="s">
        <v>95</v>
      </c>
      <c r="P96" s="30"/>
      <c r="R96" s="207" t="s">
        <v>73</v>
      </c>
      <c r="S96" s="102">
        <v>510900</v>
      </c>
      <c r="T96" s="604">
        <v>16</v>
      </c>
    </row>
    <row r="97" spans="1:21" ht="93.75" customHeight="1">
      <c r="A97" s="58">
        <v>5</v>
      </c>
      <c r="B97" s="50" t="s">
        <v>96</v>
      </c>
      <c r="C97" s="50" t="s">
        <v>93</v>
      </c>
      <c r="D97" s="207">
        <v>1</v>
      </c>
      <c r="E97" s="207">
        <v>170</v>
      </c>
      <c r="F97" s="475">
        <v>3</v>
      </c>
      <c r="G97" s="102">
        <v>933250</v>
      </c>
      <c r="H97" s="207">
        <v>0</v>
      </c>
      <c r="I97" s="207">
        <v>116</v>
      </c>
      <c r="J97" s="207">
        <v>54</v>
      </c>
      <c r="K97" s="475">
        <v>3</v>
      </c>
      <c r="L97" s="207">
        <v>24</v>
      </c>
      <c r="M97" s="207" t="s">
        <v>97</v>
      </c>
      <c r="N97" s="102">
        <v>803410</v>
      </c>
      <c r="O97" s="50" t="s">
        <v>98</v>
      </c>
      <c r="P97" s="30"/>
      <c r="R97" s="315" t="s">
        <v>73</v>
      </c>
      <c r="S97" s="185">
        <v>803410</v>
      </c>
      <c r="T97" s="604">
        <v>24</v>
      </c>
    </row>
    <row r="98" spans="1:21" ht="21" customHeight="1">
      <c r="A98" s="65"/>
      <c r="B98" s="118" t="s">
        <v>99</v>
      </c>
      <c r="C98" s="119"/>
      <c r="D98" s="46" t="s">
        <v>100</v>
      </c>
      <c r="E98" s="46" t="s">
        <v>100</v>
      </c>
      <c r="F98" s="491" t="s">
        <v>100</v>
      </c>
      <c r="G98" s="46" t="s">
        <v>100</v>
      </c>
      <c r="H98" s="213"/>
      <c r="I98" s="429"/>
      <c r="J98" s="429"/>
      <c r="K98" s="491" t="s">
        <v>100</v>
      </c>
      <c r="L98" s="429" t="s">
        <v>100</v>
      </c>
      <c r="M98" s="430"/>
      <c r="N98" s="80" t="s">
        <v>100</v>
      </c>
      <c r="O98" s="81"/>
      <c r="P98" s="30"/>
      <c r="R98" s="213"/>
      <c r="S98" s="80" t="s">
        <v>100</v>
      </c>
      <c r="T98" s="627" t="s">
        <v>100</v>
      </c>
    </row>
    <row r="99" spans="1:21" ht="294" customHeight="1">
      <c r="A99" s="58">
        <v>1</v>
      </c>
      <c r="B99" s="50" t="s">
        <v>101</v>
      </c>
      <c r="C99" s="50" t="s">
        <v>102</v>
      </c>
      <c r="D99" s="207">
        <v>1</v>
      </c>
      <c r="E99" s="207">
        <v>150</v>
      </c>
      <c r="F99" s="475">
        <v>3</v>
      </c>
      <c r="G99" s="102">
        <v>641200</v>
      </c>
      <c r="H99" s="207">
        <v>0</v>
      </c>
      <c r="I99" s="207">
        <v>105</v>
      </c>
      <c r="J99" s="207">
        <v>45</v>
      </c>
      <c r="K99" s="475">
        <v>3</v>
      </c>
      <c r="L99" s="207">
        <v>20</v>
      </c>
      <c r="M99" s="207" t="s">
        <v>528</v>
      </c>
      <c r="N99" s="102">
        <v>641200</v>
      </c>
      <c r="O99" s="50" t="s">
        <v>519</v>
      </c>
      <c r="P99" s="30"/>
      <c r="R99" s="207"/>
      <c r="S99" s="102">
        <v>641200</v>
      </c>
      <c r="T99" s="604">
        <v>20</v>
      </c>
    </row>
    <row r="100" spans="1:21" ht="247.5" customHeight="1">
      <c r="A100" s="58">
        <v>2</v>
      </c>
      <c r="B100" s="50" t="s">
        <v>103</v>
      </c>
      <c r="C100" s="50" t="s">
        <v>104</v>
      </c>
      <c r="D100" s="207">
        <v>1</v>
      </c>
      <c r="E100" s="207">
        <v>80</v>
      </c>
      <c r="F100" s="475">
        <v>3</v>
      </c>
      <c r="G100" s="102">
        <v>497550</v>
      </c>
      <c r="H100" s="207">
        <v>0</v>
      </c>
      <c r="I100" s="207">
        <v>18</v>
      </c>
      <c r="J100" s="207">
        <v>62</v>
      </c>
      <c r="K100" s="475">
        <v>3</v>
      </c>
      <c r="L100" s="207">
        <v>14.3</v>
      </c>
      <c r="M100" s="207" t="s">
        <v>105</v>
      </c>
      <c r="N100" s="102">
        <v>497550</v>
      </c>
      <c r="O100" s="50" t="s">
        <v>657</v>
      </c>
      <c r="P100" s="30"/>
      <c r="R100" s="214"/>
      <c r="S100" s="176">
        <v>497550</v>
      </c>
      <c r="T100" s="604">
        <v>14</v>
      </c>
    </row>
    <row r="101" spans="1:21" ht="250.5" customHeight="1">
      <c r="A101" s="58">
        <v>3</v>
      </c>
      <c r="B101" s="50" t="s">
        <v>106</v>
      </c>
      <c r="C101" s="50" t="s">
        <v>104</v>
      </c>
      <c r="D101" s="207">
        <v>1</v>
      </c>
      <c r="E101" s="207">
        <v>125</v>
      </c>
      <c r="F101" s="475">
        <v>3</v>
      </c>
      <c r="G101" s="102">
        <v>698450</v>
      </c>
      <c r="H101" s="102">
        <v>0</v>
      </c>
      <c r="I101" s="207">
        <v>24</v>
      </c>
      <c r="J101" s="207">
        <v>101</v>
      </c>
      <c r="K101" s="475">
        <v>3</v>
      </c>
      <c r="L101" s="207">
        <v>14.3</v>
      </c>
      <c r="M101" s="207" t="s">
        <v>107</v>
      </c>
      <c r="N101" s="163">
        <v>698450</v>
      </c>
      <c r="O101" s="50" t="s">
        <v>656</v>
      </c>
      <c r="P101" s="30"/>
      <c r="R101" s="102"/>
      <c r="S101" s="163">
        <v>698450</v>
      </c>
      <c r="T101" s="604">
        <v>14</v>
      </c>
    </row>
    <row r="102" spans="1:21" ht="90.75" customHeight="1">
      <c r="A102" s="67">
        <v>4</v>
      </c>
      <c r="B102" s="51" t="s">
        <v>108</v>
      </c>
      <c r="C102" s="51" t="s">
        <v>109</v>
      </c>
      <c r="D102" s="215">
        <v>1</v>
      </c>
      <c r="E102" s="215">
        <v>131</v>
      </c>
      <c r="F102" s="475">
        <v>4</v>
      </c>
      <c r="G102" s="49">
        <v>632600</v>
      </c>
      <c r="H102" s="49">
        <v>728980</v>
      </c>
      <c r="I102" s="215">
        <v>54</v>
      </c>
      <c r="J102" s="215">
        <v>70</v>
      </c>
      <c r="K102" s="475">
        <v>4</v>
      </c>
      <c r="L102" s="215">
        <v>20</v>
      </c>
      <c r="M102" s="215" t="s">
        <v>110</v>
      </c>
      <c r="N102" s="49">
        <v>642050</v>
      </c>
      <c r="O102" s="51" t="s">
        <v>111</v>
      </c>
      <c r="P102" s="30"/>
      <c r="R102" s="49">
        <v>728980</v>
      </c>
      <c r="S102" s="49">
        <v>642050</v>
      </c>
      <c r="T102" s="628">
        <v>20</v>
      </c>
    </row>
    <row r="103" spans="1:21" ht="88.5" customHeight="1">
      <c r="A103" s="67">
        <v>5</v>
      </c>
      <c r="B103" s="51" t="s">
        <v>112</v>
      </c>
      <c r="C103" s="51" t="s">
        <v>113</v>
      </c>
      <c r="D103" s="215">
        <v>2</v>
      </c>
      <c r="E103" s="215">
        <v>166</v>
      </c>
      <c r="F103" s="475">
        <v>4</v>
      </c>
      <c r="G103" s="49">
        <v>911390</v>
      </c>
      <c r="H103" s="215">
        <v>0</v>
      </c>
      <c r="I103" s="215">
        <v>92</v>
      </c>
      <c r="J103" s="215">
        <v>73</v>
      </c>
      <c r="K103" s="475">
        <v>4</v>
      </c>
      <c r="L103" s="215">
        <v>20</v>
      </c>
      <c r="M103" s="215" t="s">
        <v>114</v>
      </c>
      <c r="N103" s="49">
        <v>869005</v>
      </c>
      <c r="O103" s="51" t="s">
        <v>111</v>
      </c>
      <c r="R103" s="215">
        <v>0</v>
      </c>
      <c r="S103" s="49">
        <v>869005</v>
      </c>
      <c r="T103" s="628">
        <v>20</v>
      </c>
    </row>
    <row r="104" spans="1:21" ht="241.5">
      <c r="A104" s="67">
        <v>6</v>
      </c>
      <c r="B104" s="51" t="s">
        <v>115</v>
      </c>
      <c r="C104" s="51" t="s">
        <v>116</v>
      </c>
      <c r="D104" s="215">
        <v>1</v>
      </c>
      <c r="E104" s="215">
        <v>70</v>
      </c>
      <c r="F104" s="475">
        <v>3</v>
      </c>
      <c r="G104" s="49">
        <v>217900</v>
      </c>
      <c r="H104" s="49">
        <v>89670</v>
      </c>
      <c r="I104" s="215">
        <v>42</v>
      </c>
      <c r="J104" s="215">
        <v>25</v>
      </c>
      <c r="K104" s="475">
        <v>3</v>
      </c>
      <c r="L104" s="215">
        <v>16.5</v>
      </c>
      <c r="M104" s="207" t="s">
        <v>117</v>
      </c>
      <c r="N104" s="163">
        <v>251490</v>
      </c>
      <c r="O104" s="50" t="s">
        <v>167</v>
      </c>
      <c r="R104" s="49">
        <v>89670</v>
      </c>
      <c r="S104" s="163">
        <v>251490</v>
      </c>
      <c r="T104" s="628">
        <v>16</v>
      </c>
    </row>
    <row r="105" spans="1:21">
      <c r="A105" s="105"/>
      <c r="B105" s="278" t="s">
        <v>546</v>
      </c>
      <c r="C105" s="105"/>
      <c r="D105" s="238"/>
      <c r="E105" s="238"/>
      <c r="F105" s="497"/>
      <c r="G105" s="238"/>
      <c r="H105" s="220"/>
      <c r="I105" s="238"/>
      <c r="J105" s="238"/>
      <c r="K105" s="497"/>
      <c r="L105" s="238"/>
      <c r="M105" s="220"/>
      <c r="N105" s="220"/>
      <c r="O105" s="106"/>
      <c r="P105" s="10"/>
      <c r="R105" s="164"/>
      <c r="S105" s="164"/>
      <c r="T105" s="629"/>
      <c r="U105" s="10">
        <f>SUM(D106:D112)</f>
        <v>7</v>
      </c>
    </row>
    <row r="106" spans="1:21" ht="72.75" customHeight="1">
      <c r="A106" s="22">
        <v>1</v>
      </c>
      <c r="B106" s="24" t="s">
        <v>53</v>
      </c>
      <c r="C106" s="24" t="s">
        <v>54</v>
      </c>
      <c r="D106" s="228">
        <v>1</v>
      </c>
      <c r="E106" s="228">
        <v>25</v>
      </c>
      <c r="F106" s="474">
        <v>2</v>
      </c>
      <c r="G106" s="228">
        <v>0</v>
      </c>
      <c r="H106" s="199">
        <v>0</v>
      </c>
      <c r="I106" s="228">
        <v>19</v>
      </c>
      <c r="J106" s="228">
        <v>6</v>
      </c>
      <c r="K106" s="474">
        <v>2</v>
      </c>
      <c r="L106" s="228">
        <v>14</v>
      </c>
      <c r="M106" s="199" t="s">
        <v>55</v>
      </c>
      <c r="N106" s="199" t="s">
        <v>529</v>
      </c>
      <c r="O106" s="24" t="s">
        <v>56</v>
      </c>
      <c r="P106" s="10"/>
      <c r="R106" s="199"/>
      <c r="S106" s="152"/>
      <c r="T106" s="630">
        <v>14</v>
      </c>
    </row>
    <row r="107" spans="1:21" ht="78.75" customHeight="1">
      <c r="A107" s="22">
        <v>2</v>
      </c>
      <c r="B107" s="24" t="s">
        <v>57</v>
      </c>
      <c r="C107" s="24" t="s">
        <v>58</v>
      </c>
      <c r="D107" s="228">
        <v>1</v>
      </c>
      <c r="E107" s="228">
        <v>34</v>
      </c>
      <c r="F107" s="474">
        <v>2</v>
      </c>
      <c r="G107" s="228">
        <v>0</v>
      </c>
      <c r="H107" s="199">
        <v>0</v>
      </c>
      <c r="I107" s="228">
        <v>18</v>
      </c>
      <c r="J107" s="228">
        <v>16</v>
      </c>
      <c r="K107" s="474">
        <v>2</v>
      </c>
      <c r="L107" s="228">
        <v>14</v>
      </c>
      <c r="M107" s="199" t="s">
        <v>59</v>
      </c>
      <c r="N107" s="199" t="s">
        <v>529</v>
      </c>
      <c r="O107" s="24" t="s">
        <v>60</v>
      </c>
      <c r="P107" s="10"/>
      <c r="R107" s="199"/>
      <c r="S107" s="152"/>
      <c r="T107" s="630">
        <v>14</v>
      </c>
    </row>
    <row r="108" spans="1:21" ht="255" customHeight="1">
      <c r="A108" s="35">
        <v>3</v>
      </c>
      <c r="B108" s="261" t="s">
        <v>61</v>
      </c>
      <c r="C108" s="261" t="s">
        <v>75</v>
      </c>
      <c r="D108" s="158">
        <v>1</v>
      </c>
      <c r="E108" s="158">
        <v>20</v>
      </c>
      <c r="F108" s="492">
        <v>3</v>
      </c>
      <c r="G108" s="157">
        <v>36445</v>
      </c>
      <c r="H108" s="158">
        <v>0</v>
      </c>
      <c r="I108" s="158">
        <v>10</v>
      </c>
      <c r="J108" s="158">
        <v>10</v>
      </c>
      <c r="K108" s="492">
        <v>3</v>
      </c>
      <c r="L108" s="158">
        <v>21</v>
      </c>
      <c r="M108" s="158" t="s">
        <v>62</v>
      </c>
      <c r="N108" s="156">
        <v>36445</v>
      </c>
      <c r="O108" s="36" t="s">
        <v>69</v>
      </c>
      <c r="P108" s="10"/>
      <c r="R108" s="158"/>
      <c r="S108" s="156">
        <v>36445</v>
      </c>
      <c r="T108" s="631">
        <v>21</v>
      </c>
    </row>
    <row r="109" spans="1:21" ht="176.25" customHeight="1">
      <c r="A109" s="35">
        <v>4</v>
      </c>
      <c r="B109" s="34" t="s">
        <v>63</v>
      </c>
      <c r="C109" s="34" t="s">
        <v>75</v>
      </c>
      <c r="D109" s="158">
        <v>1</v>
      </c>
      <c r="E109" s="158">
        <v>171</v>
      </c>
      <c r="F109" s="492">
        <v>2</v>
      </c>
      <c r="G109" s="157">
        <v>168000</v>
      </c>
      <c r="H109" s="158">
        <v>0</v>
      </c>
      <c r="I109" s="158">
        <v>110</v>
      </c>
      <c r="J109" s="158">
        <v>61</v>
      </c>
      <c r="K109" s="492">
        <v>2</v>
      </c>
      <c r="L109" s="158">
        <v>14</v>
      </c>
      <c r="M109" s="158" t="s">
        <v>64</v>
      </c>
      <c r="N109" s="157">
        <v>168000</v>
      </c>
      <c r="O109" s="36" t="s">
        <v>71</v>
      </c>
      <c r="P109" s="10"/>
      <c r="R109" s="158"/>
      <c r="S109" s="157">
        <v>168000</v>
      </c>
      <c r="T109" s="631">
        <v>14</v>
      </c>
    </row>
    <row r="110" spans="1:21" ht="156.75" customHeight="1">
      <c r="A110" s="35">
        <v>5</v>
      </c>
      <c r="B110" s="34" t="s">
        <v>65</v>
      </c>
      <c r="C110" s="34" t="s">
        <v>75</v>
      </c>
      <c r="D110" s="158">
        <v>1</v>
      </c>
      <c r="E110" s="158">
        <v>12</v>
      </c>
      <c r="F110" s="492">
        <v>2</v>
      </c>
      <c r="G110" s="158">
        <v>0</v>
      </c>
      <c r="H110" s="158">
        <v>0</v>
      </c>
      <c r="I110" s="158">
        <v>4</v>
      </c>
      <c r="J110" s="158">
        <v>8</v>
      </c>
      <c r="K110" s="492">
        <v>2</v>
      </c>
      <c r="L110" s="158">
        <v>14</v>
      </c>
      <c r="M110" s="158" t="s">
        <v>66</v>
      </c>
      <c r="N110" s="158">
        <v>0</v>
      </c>
      <c r="O110" s="36" t="s">
        <v>70</v>
      </c>
      <c r="P110" s="10"/>
      <c r="R110" s="158"/>
      <c r="S110" s="158"/>
      <c r="T110" s="631">
        <v>14</v>
      </c>
    </row>
    <row r="111" spans="1:21" ht="150">
      <c r="A111" s="35">
        <v>6</v>
      </c>
      <c r="B111" s="34" t="s">
        <v>65</v>
      </c>
      <c r="C111" s="34" t="s">
        <v>75</v>
      </c>
      <c r="D111" s="158">
        <v>1</v>
      </c>
      <c r="E111" s="158">
        <v>10</v>
      </c>
      <c r="F111" s="492">
        <v>2</v>
      </c>
      <c r="G111" s="158">
        <v>0</v>
      </c>
      <c r="H111" s="158">
        <v>0</v>
      </c>
      <c r="I111" s="158">
        <v>6</v>
      </c>
      <c r="J111" s="158">
        <v>4</v>
      </c>
      <c r="K111" s="492">
        <v>2</v>
      </c>
      <c r="L111" s="158">
        <v>14</v>
      </c>
      <c r="M111" s="158" t="s">
        <v>67</v>
      </c>
      <c r="N111" s="158">
        <v>0</v>
      </c>
      <c r="O111" s="36" t="s">
        <v>659</v>
      </c>
      <c r="P111" s="10"/>
      <c r="R111" s="158"/>
      <c r="S111" s="158"/>
      <c r="T111" s="631">
        <v>14</v>
      </c>
    </row>
    <row r="112" spans="1:21" ht="164.25" customHeight="1">
      <c r="A112" s="35">
        <v>7</v>
      </c>
      <c r="B112" s="34" t="s">
        <v>65</v>
      </c>
      <c r="C112" s="34" t="s">
        <v>75</v>
      </c>
      <c r="D112" s="158">
        <v>1</v>
      </c>
      <c r="E112" s="158">
        <v>9</v>
      </c>
      <c r="F112" s="492">
        <v>2</v>
      </c>
      <c r="G112" s="158">
        <v>0</v>
      </c>
      <c r="H112" s="158">
        <v>0</v>
      </c>
      <c r="I112" s="158">
        <v>3</v>
      </c>
      <c r="J112" s="158">
        <v>6</v>
      </c>
      <c r="K112" s="492">
        <v>2</v>
      </c>
      <c r="L112" s="158">
        <v>14</v>
      </c>
      <c r="M112" s="158" t="s">
        <v>68</v>
      </c>
      <c r="N112" s="158">
        <v>0</v>
      </c>
      <c r="O112" s="36" t="s">
        <v>658</v>
      </c>
      <c r="P112" s="10"/>
      <c r="R112" s="158"/>
      <c r="S112" s="158"/>
      <c r="T112" s="631">
        <v>14</v>
      </c>
    </row>
    <row r="113" spans="1:21" ht="18.75" customHeight="1">
      <c r="A113" s="116"/>
      <c r="B113" s="121" t="s">
        <v>539</v>
      </c>
      <c r="C113" s="259"/>
      <c r="D113" s="431"/>
      <c r="E113" s="431"/>
      <c r="F113" s="475"/>
      <c r="G113" s="289"/>
      <c r="H113" s="289"/>
      <c r="I113" s="431"/>
      <c r="J113" s="431"/>
      <c r="K113" s="475"/>
      <c r="L113" s="431"/>
      <c r="M113" s="431"/>
      <c r="N113" s="290"/>
      <c r="O113" s="291"/>
      <c r="P113" s="10"/>
      <c r="R113" s="289"/>
      <c r="S113" s="290"/>
      <c r="T113" s="632"/>
      <c r="U113" s="511">
        <f>SUM(D114:D116)</f>
        <v>4</v>
      </c>
    </row>
    <row r="114" spans="1:21" ht="55.5" customHeight="1">
      <c r="A114" s="58">
        <v>1</v>
      </c>
      <c r="B114" s="50" t="s">
        <v>474</v>
      </c>
      <c r="C114" s="267" t="s">
        <v>475</v>
      </c>
      <c r="D114" s="268">
        <v>1</v>
      </c>
      <c r="E114" s="268">
        <v>87</v>
      </c>
      <c r="F114" s="476">
        <v>2</v>
      </c>
      <c r="G114" s="268">
        <v>76795</v>
      </c>
      <c r="H114" s="268">
        <v>0</v>
      </c>
      <c r="I114" s="268">
        <v>40</v>
      </c>
      <c r="J114" s="268">
        <v>24</v>
      </c>
      <c r="K114" s="476">
        <v>2</v>
      </c>
      <c r="L114" s="268">
        <v>16</v>
      </c>
      <c r="M114" s="406" t="s">
        <v>476</v>
      </c>
      <c r="N114" s="270">
        <v>62450</v>
      </c>
      <c r="O114" s="50" t="s">
        <v>482</v>
      </c>
      <c r="P114" s="10"/>
      <c r="R114" s="274">
        <v>0</v>
      </c>
      <c r="S114" s="191">
        <v>62450</v>
      </c>
      <c r="T114" s="605">
        <v>16</v>
      </c>
    </row>
    <row r="115" spans="1:21" ht="54.75" customHeight="1">
      <c r="A115" s="58">
        <v>2</v>
      </c>
      <c r="B115" s="50" t="s">
        <v>477</v>
      </c>
      <c r="C115" s="267" t="s">
        <v>475</v>
      </c>
      <c r="D115" s="268">
        <v>2</v>
      </c>
      <c r="E115" s="268">
        <v>87</v>
      </c>
      <c r="F115" s="476">
        <v>2</v>
      </c>
      <c r="G115" s="268">
        <v>76795</v>
      </c>
      <c r="H115" s="268">
        <v>0</v>
      </c>
      <c r="I115" s="268">
        <v>38</v>
      </c>
      <c r="J115" s="268">
        <v>47</v>
      </c>
      <c r="K115" s="476">
        <v>2</v>
      </c>
      <c r="L115" s="268">
        <v>16</v>
      </c>
      <c r="M115" s="406" t="s">
        <v>478</v>
      </c>
      <c r="N115" s="270">
        <v>72450</v>
      </c>
      <c r="O115" s="50" t="s">
        <v>482</v>
      </c>
      <c r="P115" s="10"/>
      <c r="R115" s="274">
        <v>0</v>
      </c>
      <c r="S115" s="191">
        <v>72450</v>
      </c>
      <c r="T115" s="605">
        <v>16</v>
      </c>
    </row>
    <row r="116" spans="1:21" ht="51" customHeight="1">
      <c r="A116" s="58">
        <v>3</v>
      </c>
      <c r="B116" s="577" t="s">
        <v>479</v>
      </c>
      <c r="C116" s="578" t="s">
        <v>480</v>
      </c>
      <c r="D116" s="268">
        <v>1</v>
      </c>
      <c r="E116" s="268">
        <v>200</v>
      </c>
      <c r="F116" s="476">
        <v>3</v>
      </c>
      <c r="G116" s="268">
        <v>423490</v>
      </c>
      <c r="H116" s="268">
        <v>0</v>
      </c>
      <c r="I116" s="268">
        <v>87</v>
      </c>
      <c r="J116" s="268">
        <v>93</v>
      </c>
      <c r="K116" s="476">
        <v>3</v>
      </c>
      <c r="L116" s="268">
        <v>24</v>
      </c>
      <c r="M116" s="406" t="s">
        <v>481</v>
      </c>
      <c r="N116" s="270">
        <v>322063</v>
      </c>
      <c r="O116" s="50" t="s">
        <v>483</v>
      </c>
      <c r="P116" s="10"/>
      <c r="R116" s="274">
        <v>0</v>
      </c>
      <c r="S116" s="191">
        <v>322063</v>
      </c>
      <c r="T116" s="605">
        <v>24</v>
      </c>
    </row>
    <row r="117" spans="1:21">
      <c r="A117" s="58"/>
      <c r="B117" s="121" t="s">
        <v>542</v>
      </c>
      <c r="C117" s="262"/>
      <c r="D117" s="257"/>
      <c r="E117" s="257"/>
      <c r="F117" s="484"/>
      <c r="G117" s="257"/>
      <c r="H117" s="258"/>
      <c r="I117" s="257"/>
      <c r="J117" s="257"/>
      <c r="K117" s="484"/>
      <c r="L117" s="257"/>
      <c r="M117" s="432"/>
      <c r="N117" s="258"/>
      <c r="O117" s="291"/>
      <c r="P117" s="10"/>
      <c r="R117" s="258"/>
      <c r="S117" s="258"/>
      <c r="T117" s="633"/>
      <c r="U117" s="10">
        <f>SUM(D118)</f>
        <v>1</v>
      </c>
    </row>
    <row r="118" spans="1:21" s="295" customFormat="1" ht="285.75" customHeight="1">
      <c r="A118" s="58">
        <v>1</v>
      </c>
      <c r="B118" s="45" t="s">
        <v>645</v>
      </c>
      <c r="C118" s="45" t="s">
        <v>38</v>
      </c>
      <c r="D118" s="207">
        <v>1</v>
      </c>
      <c r="E118" s="207">
        <v>40</v>
      </c>
      <c r="F118" s="475">
        <v>21</v>
      </c>
      <c r="G118" s="207">
        <v>0</v>
      </c>
      <c r="H118" s="102">
        <v>920500</v>
      </c>
      <c r="I118" s="207">
        <v>24</v>
      </c>
      <c r="J118" s="207">
        <v>16</v>
      </c>
      <c r="K118" s="475">
        <v>21</v>
      </c>
      <c r="L118" s="207">
        <v>183</v>
      </c>
      <c r="M118" s="207" t="s">
        <v>646</v>
      </c>
      <c r="N118" s="102">
        <v>920500</v>
      </c>
      <c r="O118" s="579" t="s">
        <v>660</v>
      </c>
      <c r="R118" s="166">
        <v>920500</v>
      </c>
      <c r="S118" s="166">
        <v>920500</v>
      </c>
      <c r="T118" s="604">
        <v>183</v>
      </c>
    </row>
    <row r="119" spans="1:21">
      <c r="A119" s="58"/>
      <c r="B119" s="121" t="s">
        <v>540</v>
      </c>
      <c r="C119" s="262"/>
      <c r="D119" s="257"/>
      <c r="E119" s="257"/>
      <c r="F119" s="484"/>
      <c r="G119" s="257"/>
      <c r="H119" s="258"/>
      <c r="I119" s="257"/>
      <c r="J119" s="257"/>
      <c r="K119" s="484"/>
      <c r="L119" s="257"/>
      <c r="M119" s="432"/>
      <c r="N119" s="258"/>
      <c r="O119" s="291"/>
      <c r="P119" s="10"/>
      <c r="R119" s="258"/>
      <c r="S119" s="258"/>
      <c r="T119" s="633"/>
      <c r="U119" s="10">
        <f>SUM(D120:D127)</f>
        <v>8</v>
      </c>
    </row>
    <row r="120" spans="1:21" s="295" customFormat="1" ht="69">
      <c r="A120" s="42">
        <v>1</v>
      </c>
      <c r="B120" s="531" t="s">
        <v>129</v>
      </c>
      <c r="C120" s="45" t="s">
        <v>38</v>
      </c>
      <c r="D120" s="207">
        <v>1</v>
      </c>
      <c r="E120" s="207">
        <v>36</v>
      </c>
      <c r="F120" s="475">
        <v>3</v>
      </c>
      <c r="G120" s="167">
        <v>81080</v>
      </c>
      <c r="H120" s="167">
        <v>0</v>
      </c>
      <c r="I120" s="207">
        <v>22</v>
      </c>
      <c r="J120" s="207">
        <v>14</v>
      </c>
      <c r="K120" s="475">
        <v>3</v>
      </c>
      <c r="L120" s="218">
        <v>19</v>
      </c>
      <c r="M120" s="207" t="s">
        <v>130</v>
      </c>
      <c r="N120" s="167">
        <v>80645</v>
      </c>
      <c r="O120" s="50" t="s">
        <v>131</v>
      </c>
      <c r="R120" s="166"/>
      <c r="S120" s="166">
        <v>80645</v>
      </c>
      <c r="T120" s="634">
        <v>19</v>
      </c>
    </row>
    <row r="121" spans="1:21" s="295" customFormat="1" ht="69">
      <c r="A121" s="42">
        <v>2</v>
      </c>
      <c r="B121" s="531" t="s">
        <v>132</v>
      </c>
      <c r="C121" s="45" t="s">
        <v>38</v>
      </c>
      <c r="D121" s="207">
        <v>1</v>
      </c>
      <c r="E121" s="207">
        <v>38</v>
      </c>
      <c r="F121" s="475">
        <v>3</v>
      </c>
      <c r="G121" s="167">
        <v>83200</v>
      </c>
      <c r="H121" s="102">
        <v>0</v>
      </c>
      <c r="I121" s="207">
        <v>20</v>
      </c>
      <c r="J121" s="207">
        <v>18</v>
      </c>
      <c r="K121" s="475">
        <v>3</v>
      </c>
      <c r="L121" s="462">
        <v>20.3</v>
      </c>
      <c r="M121" s="207" t="s">
        <v>133</v>
      </c>
      <c r="N121" s="167">
        <v>82540</v>
      </c>
      <c r="O121" s="50" t="s">
        <v>131</v>
      </c>
      <c r="R121" s="102"/>
      <c r="S121" s="167">
        <v>82540</v>
      </c>
      <c r="T121" s="604">
        <v>20</v>
      </c>
    </row>
    <row r="122" spans="1:21" s="295" customFormat="1" ht="86.25">
      <c r="A122" s="42">
        <v>3</v>
      </c>
      <c r="B122" s="531" t="s">
        <v>134</v>
      </c>
      <c r="C122" s="45" t="s">
        <v>38</v>
      </c>
      <c r="D122" s="207">
        <v>1</v>
      </c>
      <c r="E122" s="207">
        <v>54</v>
      </c>
      <c r="F122" s="475">
        <v>2</v>
      </c>
      <c r="G122" s="167">
        <v>45005</v>
      </c>
      <c r="H122" s="102">
        <v>0</v>
      </c>
      <c r="I122" s="207">
        <v>34</v>
      </c>
      <c r="J122" s="207">
        <v>20</v>
      </c>
      <c r="K122" s="475">
        <v>2</v>
      </c>
      <c r="L122" s="207">
        <v>12</v>
      </c>
      <c r="M122" s="207" t="s">
        <v>135</v>
      </c>
      <c r="N122" s="167">
        <v>45005</v>
      </c>
      <c r="O122" s="50" t="s">
        <v>136</v>
      </c>
      <c r="R122" s="102"/>
      <c r="S122" s="167">
        <v>45005</v>
      </c>
      <c r="T122" s="604">
        <v>12</v>
      </c>
    </row>
    <row r="123" spans="1:21" s="295" customFormat="1" ht="140.25" customHeight="1">
      <c r="A123" s="42">
        <v>4</v>
      </c>
      <c r="B123" s="531" t="s">
        <v>137</v>
      </c>
      <c r="C123" s="45" t="s">
        <v>38</v>
      </c>
      <c r="D123" s="207">
        <v>1</v>
      </c>
      <c r="E123" s="207">
        <v>114</v>
      </c>
      <c r="F123" s="475">
        <v>3</v>
      </c>
      <c r="G123" s="167">
        <v>590740</v>
      </c>
      <c r="H123" s="102">
        <v>0</v>
      </c>
      <c r="I123" s="207">
        <v>86</v>
      </c>
      <c r="J123" s="207">
        <v>28</v>
      </c>
      <c r="K123" s="475">
        <v>3</v>
      </c>
      <c r="L123" s="207">
        <v>21.3</v>
      </c>
      <c r="M123" s="207" t="s">
        <v>138</v>
      </c>
      <c r="N123" s="167">
        <v>573560</v>
      </c>
      <c r="O123" s="50" t="s">
        <v>139</v>
      </c>
      <c r="R123" s="102"/>
      <c r="S123" s="167">
        <v>573560</v>
      </c>
      <c r="T123" s="604">
        <v>21</v>
      </c>
    </row>
    <row r="124" spans="1:21" s="295" customFormat="1" ht="120.75">
      <c r="A124" s="42">
        <v>5</v>
      </c>
      <c r="B124" s="531" t="s">
        <v>140</v>
      </c>
      <c r="C124" s="45" t="s">
        <v>38</v>
      </c>
      <c r="D124" s="207">
        <v>1</v>
      </c>
      <c r="E124" s="207">
        <v>25</v>
      </c>
      <c r="F124" s="475">
        <v>3</v>
      </c>
      <c r="G124" s="167">
        <v>141740</v>
      </c>
      <c r="H124" s="102">
        <v>0</v>
      </c>
      <c r="I124" s="207">
        <v>11</v>
      </c>
      <c r="J124" s="207">
        <v>14</v>
      </c>
      <c r="K124" s="475">
        <v>3</v>
      </c>
      <c r="L124" s="207">
        <v>21</v>
      </c>
      <c r="M124" s="207" t="s">
        <v>141</v>
      </c>
      <c r="N124" s="167">
        <v>140330</v>
      </c>
      <c r="O124" s="50" t="s">
        <v>142</v>
      </c>
      <c r="R124" s="102"/>
      <c r="S124" s="167">
        <v>140330</v>
      </c>
      <c r="T124" s="604">
        <v>21</v>
      </c>
    </row>
    <row r="125" spans="1:21" ht="259.5" customHeight="1">
      <c r="A125" s="42">
        <v>6</v>
      </c>
      <c r="B125" s="531" t="s">
        <v>143</v>
      </c>
      <c r="C125" s="45" t="s">
        <v>38</v>
      </c>
      <c r="D125" s="207">
        <v>1</v>
      </c>
      <c r="E125" s="207">
        <v>117</v>
      </c>
      <c r="F125" s="475">
        <v>3</v>
      </c>
      <c r="G125" s="167">
        <v>444700</v>
      </c>
      <c r="H125" s="167">
        <v>0</v>
      </c>
      <c r="I125" s="207">
        <v>88</v>
      </c>
      <c r="J125" s="207">
        <v>29</v>
      </c>
      <c r="K125" s="475">
        <v>3</v>
      </c>
      <c r="L125" s="207">
        <v>25</v>
      </c>
      <c r="M125" s="207" t="s">
        <v>144</v>
      </c>
      <c r="N125" s="167">
        <v>409697</v>
      </c>
      <c r="O125" s="50" t="s">
        <v>661</v>
      </c>
      <c r="P125" s="10"/>
      <c r="R125" s="167"/>
      <c r="S125" s="167">
        <v>409697</v>
      </c>
      <c r="T125" s="604">
        <v>25</v>
      </c>
    </row>
    <row r="126" spans="1:21" ht="204" customHeight="1">
      <c r="A126" s="56">
        <v>7</v>
      </c>
      <c r="B126" s="24" t="s">
        <v>121</v>
      </c>
      <c r="C126" s="23" t="s">
        <v>122</v>
      </c>
      <c r="D126" s="218">
        <v>1</v>
      </c>
      <c r="E126" s="218">
        <v>44</v>
      </c>
      <c r="F126" s="493">
        <v>3</v>
      </c>
      <c r="G126" s="168">
        <v>190300</v>
      </c>
      <c r="H126" s="168">
        <v>0</v>
      </c>
      <c r="I126" s="218">
        <v>34</v>
      </c>
      <c r="J126" s="218">
        <v>10</v>
      </c>
      <c r="K126" s="493">
        <v>3</v>
      </c>
      <c r="L126" s="218">
        <v>19</v>
      </c>
      <c r="M126" s="218" t="s">
        <v>123</v>
      </c>
      <c r="N126" s="168">
        <v>190589</v>
      </c>
      <c r="O126" s="24" t="s">
        <v>124</v>
      </c>
      <c r="P126" s="10"/>
      <c r="R126" s="168" t="s">
        <v>89</v>
      </c>
      <c r="S126" s="168">
        <v>190589</v>
      </c>
      <c r="T126" s="634">
        <v>19</v>
      </c>
    </row>
    <row r="127" spans="1:21" ht="207" customHeight="1">
      <c r="A127" s="580">
        <v>8</v>
      </c>
      <c r="B127" s="281" t="s">
        <v>125</v>
      </c>
      <c r="C127" s="91" t="s">
        <v>126</v>
      </c>
      <c r="D127" s="219">
        <v>1</v>
      </c>
      <c r="E127" s="219">
        <v>34</v>
      </c>
      <c r="F127" s="501">
        <v>3</v>
      </c>
      <c r="G127" s="581">
        <v>124620</v>
      </c>
      <c r="H127" s="326">
        <v>0</v>
      </c>
      <c r="I127" s="219">
        <v>23</v>
      </c>
      <c r="J127" s="219">
        <v>11</v>
      </c>
      <c r="K127" s="501">
        <v>3</v>
      </c>
      <c r="L127" s="219">
        <v>17.3</v>
      </c>
      <c r="M127" s="219" t="s">
        <v>127</v>
      </c>
      <c r="N127" s="581">
        <v>119810</v>
      </c>
      <c r="O127" s="281" t="s">
        <v>128</v>
      </c>
      <c r="P127" s="10"/>
      <c r="R127" s="209" t="s">
        <v>89</v>
      </c>
      <c r="S127" s="169">
        <v>119810</v>
      </c>
      <c r="T127" s="635">
        <v>17</v>
      </c>
    </row>
    <row r="128" spans="1:21" ht="65.25" customHeight="1">
      <c r="A128" s="52"/>
      <c r="B128" s="57"/>
      <c r="C128" s="53"/>
      <c r="D128" s="425"/>
      <c r="E128" s="425"/>
      <c r="F128" s="582"/>
      <c r="G128" s="169"/>
      <c r="H128" s="209"/>
      <c r="I128" s="425"/>
      <c r="J128" s="425"/>
      <c r="K128" s="582"/>
      <c r="L128" s="425"/>
      <c r="M128" s="425"/>
      <c r="N128" s="169"/>
      <c r="O128" s="57"/>
      <c r="P128" s="10"/>
      <c r="R128" s="209"/>
      <c r="S128" s="169"/>
      <c r="T128" s="636"/>
    </row>
    <row r="129" spans="1:21">
      <c r="A129" s="82"/>
      <c r="B129" s="82" t="s">
        <v>541</v>
      </c>
      <c r="C129" s="82"/>
      <c r="D129" s="408"/>
      <c r="E129" s="408"/>
      <c r="F129" s="477"/>
      <c r="G129" s="237"/>
      <c r="H129" s="182"/>
      <c r="I129" s="408"/>
      <c r="J129" s="408"/>
      <c r="K129" s="477"/>
      <c r="L129" s="408"/>
      <c r="M129" s="342"/>
      <c r="N129" s="182"/>
      <c r="O129" s="38"/>
      <c r="P129" s="10"/>
      <c r="R129" s="182"/>
      <c r="S129" s="182"/>
      <c r="T129" s="606"/>
      <c r="U129" s="511">
        <f>SUM(D130:D134)</f>
        <v>5</v>
      </c>
    </row>
    <row r="130" spans="1:21" ht="207.75" customHeight="1">
      <c r="A130" s="124">
        <v>1</v>
      </c>
      <c r="B130" s="123" t="s">
        <v>146</v>
      </c>
      <c r="C130" s="125" t="s">
        <v>147</v>
      </c>
      <c r="D130" s="433">
        <v>1</v>
      </c>
      <c r="E130" s="433">
        <v>130</v>
      </c>
      <c r="F130" s="495">
        <v>2</v>
      </c>
      <c r="G130" s="232">
        <v>259846</v>
      </c>
      <c r="H130" s="210">
        <v>0</v>
      </c>
      <c r="I130" s="433">
        <v>73</v>
      </c>
      <c r="J130" s="433">
        <v>23</v>
      </c>
      <c r="K130" s="495">
        <v>2</v>
      </c>
      <c r="L130" s="433">
        <v>13</v>
      </c>
      <c r="M130" s="210" t="s">
        <v>162</v>
      </c>
      <c r="N130" s="171">
        <v>259846</v>
      </c>
      <c r="O130" s="126" t="s">
        <v>148</v>
      </c>
      <c r="P130" s="10"/>
      <c r="R130" s="210"/>
      <c r="S130" s="171">
        <v>259846</v>
      </c>
      <c r="T130" s="637">
        <v>13</v>
      </c>
    </row>
    <row r="131" spans="1:21" ht="212.25" customHeight="1">
      <c r="A131" s="124">
        <v>2</v>
      </c>
      <c r="B131" s="123" t="s">
        <v>149</v>
      </c>
      <c r="C131" s="125" t="s">
        <v>147</v>
      </c>
      <c r="D131" s="434">
        <v>1</v>
      </c>
      <c r="E131" s="401">
        <v>90</v>
      </c>
      <c r="F131" s="496">
        <v>3</v>
      </c>
      <c r="G131" s="233">
        <v>303580</v>
      </c>
      <c r="H131" s="211">
        <v>0</v>
      </c>
      <c r="I131" s="401">
        <v>31</v>
      </c>
      <c r="J131" s="401">
        <v>18</v>
      </c>
      <c r="K131" s="496">
        <v>3</v>
      </c>
      <c r="L131" s="401">
        <v>17</v>
      </c>
      <c r="M131" s="210" t="s">
        <v>163</v>
      </c>
      <c r="N131" s="172">
        <v>301260</v>
      </c>
      <c r="O131" s="123" t="s">
        <v>150</v>
      </c>
      <c r="P131" s="10"/>
      <c r="R131" s="211" t="s">
        <v>73</v>
      </c>
      <c r="S131" s="172">
        <v>301260</v>
      </c>
      <c r="T131" s="638">
        <v>17</v>
      </c>
    </row>
    <row r="132" spans="1:21" ht="230.25" customHeight="1">
      <c r="A132" s="124">
        <v>3</v>
      </c>
      <c r="B132" s="123" t="s">
        <v>151</v>
      </c>
      <c r="C132" s="125" t="s">
        <v>152</v>
      </c>
      <c r="D132" s="434">
        <v>1</v>
      </c>
      <c r="E132" s="401">
        <v>50</v>
      </c>
      <c r="F132" s="496">
        <v>3</v>
      </c>
      <c r="G132" s="234">
        <v>187820</v>
      </c>
      <c r="H132" s="211">
        <v>0</v>
      </c>
      <c r="I132" s="401">
        <v>19</v>
      </c>
      <c r="J132" s="401">
        <v>11</v>
      </c>
      <c r="K132" s="496">
        <v>3</v>
      </c>
      <c r="L132" s="401">
        <v>13</v>
      </c>
      <c r="M132" s="210" t="s">
        <v>153</v>
      </c>
      <c r="N132" s="173">
        <v>186780</v>
      </c>
      <c r="O132" s="123" t="s">
        <v>154</v>
      </c>
      <c r="P132" s="10"/>
      <c r="R132" s="211" t="s">
        <v>73</v>
      </c>
      <c r="S132" s="173">
        <v>186780</v>
      </c>
      <c r="T132" s="638">
        <v>13</v>
      </c>
    </row>
    <row r="133" spans="1:21" ht="207">
      <c r="A133" s="124">
        <v>4</v>
      </c>
      <c r="B133" s="123" t="s">
        <v>155</v>
      </c>
      <c r="C133" s="123" t="s">
        <v>156</v>
      </c>
      <c r="D133" s="401">
        <v>1</v>
      </c>
      <c r="E133" s="401">
        <v>100</v>
      </c>
      <c r="F133" s="496">
        <v>1</v>
      </c>
      <c r="G133" s="234">
        <v>0</v>
      </c>
      <c r="H133" s="173">
        <v>32000</v>
      </c>
      <c r="I133" s="401">
        <v>28</v>
      </c>
      <c r="J133" s="401">
        <v>40</v>
      </c>
      <c r="K133" s="496">
        <v>1</v>
      </c>
      <c r="L133" s="401">
        <v>7</v>
      </c>
      <c r="M133" s="435" t="s">
        <v>164</v>
      </c>
      <c r="N133" s="173">
        <v>32000</v>
      </c>
      <c r="O133" s="123" t="s">
        <v>157</v>
      </c>
      <c r="P133" s="10"/>
      <c r="R133" s="174">
        <v>32000</v>
      </c>
      <c r="S133" s="174">
        <v>32000</v>
      </c>
      <c r="T133" s="638">
        <v>7</v>
      </c>
    </row>
    <row r="134" spans="1:21" ht="300.75" customHeight="1">
      <c r="A134" s="124">
        <v>5</v>
      </c>
      <c r="B134" s="123" t="s">
        <v>158</v>
      </c>
      <c r="C134" s="123" t="s">
        <v>159</v>
      </c>
      <c r="D134" s="401">
        <v>1</v>
      </c>
      <c r="E134" s="401">
        <v>80</v>
      </c>
      <c r="F134" s="496">
        <v>3</v>
      </c>
      <c r="G134" s="401">
        <v>0</v>
      </c>
      <c r="H134" s="173">
        <v>390520</v>
      </c>
      <c r="I134" s="401">
        <v>23</v>
      </c>
      <c r="J134" s="401">
        <v>50</v>
      </c>
      <c r="K134" s="496">
        <v>3</v>
      </c>
      <c r="L134" s="401">
        <v>12</v>
      </c>
      <c r="M134" s="435" t="s">
        <v>160</v>
      </c>
      <c r="N134" s="173">
        <v>387895</v>
      </c>
      <c r="O134" s="123" t="s">
        <v>161</v>
      </c>
      <c r="P134" s="10"/>
      <c r="R134" s="173">
        <v>390520</v>
      </c>
      <c r="S134" s="173">
        <v>387895</v>
      </c>
      <c r="T134" s="638">
        <v>12</v>
      </c>
    </row>
    <row r="135" spans="1:21">
      <c r="A135" s="105"/>
      <c r="B135" s="278" t="s">
        <v>547</v>
      </c>
      <c r="C135" s="105"/>
      <c r="D135" s="238"/>
      <c r="E135" s="238"/>
      <c r="F135" s="497"/>
      <c r="G135" s="238"/>
      <c r="H135" s="220"/>
      <c r="I135" s="238"/>
      <c r="J135" s="238"/>
      <c r="K135" s="497"/>
      <c r="L135" s="238"/>
      <c r="M135" s="220"/>
      <c r="N135" s="220"/>
      <c r="O135" s="106"/>
      <c r="P135" s="10"/>
      <c r="R135" s="164"/>
      <c r="S135" s="164"/>
      <c r="T135" s="629"/>
      <c r="U135" s="511">
        <f>SUM(D136:D137)</f>
        <v>2</v>
      </c>
    </row>
    <row r="136" spans="1:21" ht="83.25" customHeight="1">
      <c r="A136" s="525">
        <v>1</v>
      </c>
      <c r="B136" s="526" t="s">
        <v>437</v>
      </c>
      <c r="C136" s="530" t="s">
        <v>38</v>
      </c>
      <c r="D136" s="268">
        <v>1</v>
      </c>
      <c r="E136" s="268">
        <v>27</v>
      </c>
      <c r="F136" s="476">
        <v>1</v>
      </c>
      <c r="G136" s="268">
        <v>0</v>
      </c>
      <c r="H136" s="268">
        <v>13200</v>
      </c>
      <c r="I136" s="268">
        <v>22</v>
      </c>
      <c r="J136" s="268">
        <v>5</v>
      </c>
      <c r="K136" s="476">
        <v>1</v>
      </c>
      <c r="L136" s="332">
        <v>8</v>
      </c>
      <c r="M136" s="436" t="s">
        <v>438</v>
      </c>
      <c r="N136" s="268">
        <v>13200</v>
      </c>
      <c r="O136" s="85"/>
      <c r="P136" s="10"/>
      <c r="R136" s="268">
        <v>13200</v>
      </c>
      <c r="S136" s="268">
        <v>13200</v>
      </c>
      <c r="T136" s="639">
        <v>8</v>
      </c>
    </row>
    <row r="137" spans="1:21" ht="81.75" customHeight="1">
      <c r="A137" s="525">
        <v>2</v>
      </c>
      <c r="B137" s="526" t="s">
        <v>439</v>
      </c>
      <c r="C137" s="530" t="s">
        <v>38</v>
      </c>
      <c r="D137" s="268">
        <v>1</v>
      </c>
      <c r="E137" s="268">
        <v>30</v>
      </c>
      <c r="F137" s="476">
        <v>2</v>
      </c>
      <c r="G137" s="268">
        <v>0</v>
      </c>
      <c r="H137" s="268">
        <v>85680</v>
      </c>
      <c r="I137" s="268">
        <v>25</v>
      </c>
      <c r="J137" s="268">
        <v>5</v>
      </c>
      <c r="K137" s="476">
        <v>2</v>
      </c>
      <c r="L137" s="332">
        <v>37</v>
      </c>
      <c r="M137" s="436" t="s">
        <v>440</v>
      </c>
      <c r="N137" s="268">
        <v>85530</v>
      </c>
      <c r="O137" s="85"/>
      <c r="P137" s="10"/>
      <c r="R137" s="268">
        <v>85680</v>
      </c>
      <c r="S137" s="268">
        <v>85530</v>
      </c>
      <c r="T137" s="639">
        <v>37</v>
      </c>
    </row>
    <row r="138" spans="1:21">
      <c r="A138" s="525"/>
      <c r="B138" s="324" t="s">
        <v>509</v>
      </c>
      <c r="C138" s="330"/>
      <c r="D138" s="331"/>
      <c r="E138" s="331"/>
      <c r="F138" s="476"/>
      <c r="G138" s="331"/>
      <c r="H138" s="331"/>
      <c r="I138" s="331"/>
      <c r="J138" s="331"/>
      <c r="K138" s="476"/>
      <c r="L138" s="331"/>
      <c r="M138" s="437"/>
      <c r="N138" s="331"/>
      <c r="O138" s="297"/>
      <c r="P138" s="10"/>
      <c r="R138" s="268"/>
      <c r="S138" s="268"/>
      <c r="T138" s="640"/>
    </row>
    <row r="139" spans="1:21">
      <c r="A139" s="525"/>
      <c r="B139" s="126"/>
      <c r="C139" s="329"/>
      <c r="D139" s="268"/>
      <c r="E139" s="268"/>
      <c r="F139" s="476"/>
      <c r="G139" s="268"/>
      <c r="H139" s="268"/>
      <c r="I139" s="268"/>
      <c r="J139" s="268"/>
      <c r="K139" s="476"/>
      <c r="L139" s="332"/>
      <c r="M139" s="436"/>
      <c r="N139" s="268"/>
      <c r="O139" s="85"/>
      <c r="P139" s="10"/>
      <c r="R139" s="268"/>
      <c r="S139" s="268"/>
      <c r="T139" s="639"/>
    </row>
    <row r="140" spans="1:21">
      <c r="A140" s="525"/>
      <c r="B140" s="126"/>
      <c r="C140" s="329"/>
      <c r="D140" s="268"/>
      <c r="E140" s="268"/>
      <c r="F140" s="476"/>
      <c r="G140" s="268"/>
      <c r="H140" s="268"/>
      <c r="I140" s="268"/>
      <c r="J140" s="268"/>
      <c r="K140" s="476"/>
      <c r="L140" s="332"/>
      <c r="M140" s="436"/>
      <c r="N140" s="268"/>
      <c r="O140" s="85"/>
      <c r="P140" s="10"/>
      <c r="R140" s="268"/>
      <c r="S140" s="268"/>
      <c r="T140" s="639"/>
    </row>
    <row r="141" spans="1:21">
      <c r="A141" s="525"/>
      <c r="B141" s="126"/>
      <c r="C141" s="329"/>
      <c r="D141" s="268"/>
      <c r="E141" s="268"/>
      <c r="F141" s="476"/>
      <c r="G141" s="268"/>
      <c r="H141" s="268"/>
      <c r="I141" s="268"/>
      <c r="J141" s="268"/>
      <c r="K141" s="476"/>
      <c r="L141" s="332"/>
      <c r="M141" s="436"/>
      <c r="N141" s="268"/>
      <c r="O141" s="85"/>
      <c r="P141" s="10"/>
      <c r="R141" s="268"/>
      <c r="S141" s="268"/>
      <c r="T141" s="639"/>
    </row>
    <row r="142" spans="1:21">
      <c r="A142" s="525"/>
      <c r="B142" s="126"/>
      <c r="C142" s="329"/>
      <c r="D142" s="268"/>
      <c r="E142" s="268"/>
      <c r="F142" s="476"/>
      <c r="G142" s="268"/>
      <c r="H142" s="268"/>
      <c r="I142" s="268"/>
      <c r="J142" s="268"/>
      <c r="K142" s="476"/>
      <c r="L142" s="332"/>
      <c r="M142" s="436"/>
      <c r="N142" s="268"/>
      <c r="O142" s="85"/>
      <c r="P142" s="10"/>
      <c r="R142" s="268"/>
      <c r="S142" s="268"/>
      <c r="T142" s="639"/>
    </row>
    <row r="143" spans="1:21">
      <c r="A143" s="525"/>
      <c r="B143" s="324" t="s">
        <v>548</v>
      </c>
      <c r="C143" s="330"/>
      <c r="D143" s="331"/>
      <c r="E143" s="331"/>
      <c r="F143" s="476"/>
      <c r="G143" s="331"/>
      <c r="H143" s="331"/>
      <c r="I143" s="331"/>
      <c r="J143" s="331"/>
      <c r="K143" s="476"/>
      <c r="L143" s="331"/>
      <c r="M143" s="437"/>
      <c r="N143" s="331"/>
      <c r="O143" s="297"/>
      <c r="P143" s="10"/>
      <c r="R143" s="268"/>
      <c r="S143" s="268"/>
      <c r="T143" s="640"/>
    </row>
    <row r="144" spans="1:21">
      <c r="A144" s="525"/>
      <c r="B144" s="126"/>
      <c r="C144" s="329"/>
      <c r="D144" s="332"/>
      <c r="E144" s="332"/>
      <c r="F144" s="332"/>
      <c r="G144" s="332"/>
      <c r="H144" s="332"/>
      <c r="I144" s="332"/>
      <c r="J144" s="332"/>
      <c r="K144" s="332"/>
      <c r="L144" s="332"/>
      <c r="M144" s="436"/>
      <c r="N144" s="332"/>
      <c r="O144" s="333"/>
      <c r="P144" s="10"/>
      <c r="R144" s="268"/>
      <c r="S144" s="268"/>
      <c r="T144" s="639"/>
    </row>
    <row r="145" spans="1:21">
      <c r="A145" s="525"/>
      <c r="B145" s="126"/>
      <c r="C145" s="329"/>
      <c r="D145" s="332"/>
      <c r="E145" s="332"/>
      <c r="F145" s="332"/>
      <c r="G145" s="332"/>
      <c r="H145" s="332"/>
      <c r="I145" s="332"/>
      <c r="J145" s="332"/>
      <c r="K145" s="332"/>
      <c r="L145" s="332"/>
      <c r="M145" s="436"/>
      <c r="N145" s="332"/>
      <c r="O145" s="333"/>
      <c r="P145" s="10"/>
      <c r="R145" s="268"/>
      <c r="S145" s="268"/>
      <c r="T145" s="639"/>
    </row>
    <row r="146" spans="1:21">
      <c r="A146" s="525"/>
      <c r="B146" s="126"/>
      <c r="C146" s="329"/>
      <c r="D146" s="332"/>
      <c r="E146" s="332"/>
      <c r="F146" s="332"/>
      <c r="G146" s="332"/>
      <c r="H146" s="332"/>
      <c r="I146" s="332"/>
      <c r="J146" s="332"/>
      <c r="K146" s="332"/>
      <c r="L146" s="332"/>
      <c r="M146" s="436"/>
      <c r="N146" s="332"/>
      <c r="O146" s="333"/>
      <c r="P146" s="10"/>
      <c r="R146" s="268"/>
      <c r="S146" s="268"/>
      <c r="T146" s="639"/>
    </row>
    <row r="147" spans="1:21">
      <c r="A147" s="525"/>
      <c r="B147" s="126"/>
      <c r="C147" s="329"/>
      <c r="D147" s="332"/>
      <c r="E147" s="332"/>
      <c r="F147" s="476"/>
      <c r="G147" s="332"/>
      <c r="H147" s="332"/>
      <c r="I147" s="332"/>
      <c r="J147" s="332"/>
      <c r="K147" s="476"/>
      <c r="L147" s="332"/>
      <c r="M147" s="436"/>
      <c r="N147" s="332"/>
      <c r="O147" s="333"/>
      <c r="P147" s="10"/>
      <c r="R147" s="268"/>
      <c r="S147" s="268"/>
      <c r="T147" s="639"/>
    </row>
    <row r="148" spans="1:21">
      <c r="A148" s="139"/>
      <c r="B148" s="658" t="s">
        <v>511</v>
      </c>
      <c r="C148" s="658"/>
      <c r="D148" s="195"/>
      <c r="E148" s="195"/>
      <c r="F148" s="498"/>
      <c r="G148" s="195"/>
      <c r="H148" s="195"/>
      <c r="I148" s="195"/>
      <c r="J148" s="195"/>
      <c r="K148" s="498"/>
      <c r="L148" s="195"/>
      <c r="M148" s="438"/>
      <c r="N148" s="195"/>
      <c r="O148" s="140"/>
      <c r="P148" s="10"/>
      <c r="R148" s="195"/>
      <c r="S148" s="195"/>
      <c r="T148" s="641"/>
      <c r="U148" s="10">
        <f>SUM(D149:D151)</f>
        <v>3</v>
      </c>
    </row>
    <row r="149" spans="1:21" ht="114" customHeight="1">
      <c r="A149" s="74">
        <v>1</v>
      </c>
      <c r="B149" s="33" t="s">
        <v>238</v>
      </c>
      <c r="C149" s="74" t="s">
        <v>58</v>
      </c>
      <c r="D149" s="422">
        <v>1</v>
      </c>
      <c r="E149" s="422">
        <v>34</v>
      </c>
      <c r="F149" s="477">
        <v>2</v>
      </c>
      <c r="G149" s="236">
        <v>0</v>
      </c>
      <c r="H149" s="180">
        <v>62200</v>
      </c>
      <c r="I149" s="422">
        <v>23</v>
      </c>
      <c r="J149" s="422">
        <v>7</v>
      </c>
      <c r="K149" s="477">
        <v>2</v>
      </c>
      <c r="L149" s="422">
        <v>11</v>
      </c>
      <c r="M149" s="201" t="s">
        <v>239</v>
      </c>
      <c r="N149" s="180">
        <v>62200</v>
      </c>
      <c r="O149" s="24" t="s">
        <v>240</v>
      </c>
      <c r="P149" s="10"/>
      <c r="R149" s="180">
        <v>62200</v>
      </c>
      <c r="S149" s="180">
        <v>62200</v>
      </c>
      <c r="T149" s="617">
        <v>11</v>
      </c>
    </row>
    <row r="150" spans="1:21" ht="94.5" customHeight="1">
      <c r="A150" s="74">
        <v>2</v>
      </c>
      <c r="B150" s="33" t="s">
        <v>241</v>
      </c>
      <c r="C150" s="74" t="s">
        <v>58</v>
      </c>
      <c r="D150" s="422">
        <v>1</v>
      </c>
      <c r="E150" s="422">
        <v>46</v>
      </c>
      <c r="F150" s="477">
        <v>2</v>
      </c>
      <c r="G150" s="236">
        <v>0</v>
      </c>
      <c r="H150" s="180">
        <v>150000</v>
      </c>
      <c r="I150" s="422">
        <v>29</v>
      </c>
      <c r="J150" s="422">
        <v>17</v>
      </c>
      <c r="K150" s="477">
        <v>2</v>
      </c>
      <c r="L150" s="422">
        <v>12.3</v>
      </c>
      <c r="M150" s="201" t="s">
        <v>242</v>
      </c>
      <c r="N150" s="180">
        <v>150000</v>
      </c>
      <c r="O150" s="24" t="s">
        <v>243</v>
      </c>
      <c r="P150" s="10"/>
      <c r="R150" s="180">
        <v>150000</v>
      </c>
      <c r="S150" s="180">
        <v>150000</v>
      </c>
      <c r="T150" s="617">
        <v>12</v>
      </c>
    </row>
    <row r="151" spans="1:21" ht="57.75" customHeight="1">
      <c r="A151" s="74">
        <v>3</v>
      </c>
      <c r="B151" s="24" t="s">
        <v>235</v>
      </c>
      <c r="C151" s="74" t="s">
        <v>38</v>
      </c>
      <c r="D151" s="422">
        <v>1</v>
      </c>
      <c r="E151" s="422">
        <v>21</v>
      </c>
      <c r="F151" s="477">
        <v>2</v>
      </c>
      <c r="G151" s="236">
        <v>0</v>
      </c>
      <c r="H151" s="180">
        <v>0</v>
      </c>
      <c r="I151" s="422">
        <v>19</v>
      </c>
      <c r="J151" s="422">
        <v>2</v>
      </c>
      <c r="K151" s="477">
        <v>2</v>
      </c>
      <c r="L151" s="422">
        <v>3</v>
      </c>
      <c r="M151" s="201" t="s">
        <v>236</v>
      </c>
      <c r="N151" s="180">
        <v>0</v>
      </c>
      <c r="O151" s="24" t="s">
        <v>237</v>
      </c>
      <c r="P151" s="10"/>
      <c r="R151" s="180"/>
      <c r="S151" s="180"/>
      <c r="T151" s="617">
        <v>3</v>
      </c>
    </row>
    <row r="152" spans="1:21">
      <c r="A152" s="353"/>
      <c r="B152" s="353" t="s">
        <v>510</v>
      </c>
      <c r="C152" s="353"/>
      <c r="D152" s="439"/>
      <c r="E152" s="439"/>
      <c r="F152" s="494"/>
      <c r="G152" s="439"/>
      <c r="H152" s="439"/>
      <c r="I152" s="439"/>
      <c r="J152" s="439"/>
      <c r="K152" s="494"/>
      <c r="L152" s="439"/>
      <c r="M152" s="439"/>
      <c r="N152" s="439"/>
      <c r="O152" s="353"/>
      <c r="P152" s="10"/>
      <c r="R152" s="279"/>
      <c r="S152" s="279"/>
      <c r="T152" s="633"/>
      <c r="U152" s="511">
        <f>SUM(D153:D159)</f>
        <v>6</v>
      </c>
    </row>
    <row r="153" spans="1:21" ht="172.5">
      <c r="A153" s="58">
        <v>1</v>
      </c>
      <c r="B153" s="45" t="s">
        <v>549</v>
      </c>
      <c r="C153" s="50" t="s">
        <v>38</v>
      </c>
      <c r="D153" s="524">
        <v>1</v>
      </c>
      <c r="E153" s="524">
        <v>11</v>
      </c>
      <c r="F153" s="484">
        <v>3</v>
      </c>
      <c r="G153" s="268">
        <v>0</v>
      </c>
      <c r="H153" s="268">
        <v>0</v>
      </c>
      <c r="I153" s="524">
        <v>5</v>
      </c>
      <c r="J153" s="524">
        <v>6</v>
      </c>
      <c r="K153" s="484">
        <v>3</v>
      </c>
      <c r="L153" s="524">
        <v>31</v>
      </c>
      <c r="M153" s="440" t="s">
        <v>550</v>
      </c>
      <c r="N153" s="391">
        <v>0</v>
      </c>
      <c r="O153" s="531" t="s">
        <v>551</v>
      </c>
      <c r="P153" s="10"/>
      <c r="R153" s="191"/>
      <c r="S153" s="191"/>
      <c r="T153" s="613">
        <v>31</v>
      </c>
    </row>
    <row r="154" spans="1:21" ht="108" customHeight="1">
      <c r="A154" s="58">
        <v>2</v>
      </c>
      <c r="B154" s="45" t="s">
        <v>552</v>
      </c>
      <c r="C154" s="50" t="s">
        <v>38</v>
      </c>
      <c r="D154" s="524">
        <v>1</v>
      </c>
      <c r="E154" s="524">
        <v>14</v>
      </c>
      <c r="F154" s="484">
        <v>1</v>
      </c>
      <c r="G154" s="268">
        <v>0</v>
      </c>
      <c r="H154" s="268">
        <v>4410</v>
      </c>
      <c r="I154" s="524">
        <v>6</v>
      </c>
      <c r="J154" s="524">
        <v>8</v>
      </c>
      <c r="K154" s="484">
        <v>1</v>
      </c>
      <c r="L154" s="524">
        <v>6</v>
      </c>
      <c r="M154" s="440" t="s">
        <v>381</v>
      </c>
      <c r="N154" s="191">
        <v>4410</v>
      </c>
      <c r="O154" s="531" t="s">
        <v>553</v>
      </c>
      <c r="P154" s="10"/>
      <c r="R154" s="191">
        <v>4410</v>
      </c>
      <c r="S154" s="191">
        <v>4410</v>
      </c>
      <c r="T154" s="613">
        <v>6</v>
      </c>
    </row>
    <row r="155" spans="1:21" ht="155.25">
      <c r="A155" s="58">
        <v>3</v>
      </c>
      <c r="B155" s="45" t="s">
        <v>554</v>
      </c>
      <c r="C155" s="50" t="s">
        <v>38</v>
      </c>
      <c r="D155" s="524">
        <v>1</v>
      </c>
      <c r="E155" s="524">
        <v>181</v>
      </c>
      <c r="F155" s="484">
        <v>3</v>
      </c>
      <c r="G155" s="268">
        <v>464560</v>
      </c>
      <c r="H155" s="268">
        <v>0</v>
      </c>
      <c r="I155" s="524">
        <v>144</v>
      </c>
      <c r="J155" s="524">
        <v>37</v>
      </c>
      <c r="K155" s="484">
        <v>3</v>
      </c>
      <c r="L155" s="524">
        <v>24</v>
      </c>
      <c r="M155" s="440" t="s">
        <v>555</v>
      </c>
      <c r="N155" s="191">
        <v>464560</v>
      </c>
      <c r="O155" s="531" t="s">
        <v>556</v>
      </c>
      <c r="P155" s="10"/>
      <c r="R155" s="191"/>
      <c r="S155" s="191">
        <v>464560</v>
      </c>
      <c r="T155" s="613">
        <v>24</v>
      </c>
    </row>
    <row r="156" spans="1:21" ht="165" customHeight="1">
      <c r="A156" s="58">
        <v>4</v>
      </c>
      <c r="B156" s="45" t="s">
        <v>557</v>
      </c>
      <c r="C156" s="50" t="s">
        <v>38</v>
      </c>
      <c r="D156" s="524">
        <v>1</v>
      </c>
      <c r="E156" s="524">
        <v>63</v>
      </c>
      <c r="F156" s="484">
        <v>4</v>
      </c>
      <c r="G156" s="268">
        <v>337920</v>
      </c>
      <c r="H156" s="268">
        <v>0</v>
      </c>
      <c r="I156" s="524">
        <v>40</v>
      </c>
      <c r="J156" s="524">
        <v>23</v>
      </c>
      <c r="K156" s="484">
        <v>4</v>
      </c>
      <c r="L156" s="524">
        <v>32</v>
      </c>
      <c r="M156" s="440" t="s">
        <v>558</v>
      </c>
      <c r="N156" s="191">
        <v>337920</v>
      </c>
      <c r="O156" s="531" t="s">
        <v>559</v>
      </c>
      <c r="P156" s="10"/>
      <c r="R156" s="191"/>
      <c r="S156" s="191">
        <v>337920</v>
      </c>
      <c r="T156" s="613">
        <v>32</v>
      </c>
    </row>
    <row r="157" spans="1:21" ht="135" customHeight="1">
      <c r="A157" s="58">
        <v>5</v>
      </c>
      <c r="B157" s="45" t="s">
        <v>560</v>
      </c>
      <c r="C157" s="50" t="s">
        <v>38</v>
      </c>
      <c r="D157" s="524">
        <v>1</v>
      </c>
      <c r="E157" s="524">
        <v>164</v>
      </c>
      <c r="F157" s="484">
        <v>1</v>
      </c>
      <c r="G157" s="268">
        <v>71700</v>
      </c>
      <c r="H157" s="268">
        <v>0</v>
      </c>
      <c r="I157" s="524">
        <v>121</v>
      </c>
      <c r="J157" s="524">
        <v>43</v>
      </c>
      <c r="K157" s="484">
        <v>1</v>
      </c>
      <c r="L157" s="524">
        <v>7</v>
      </c>
      <c r="M157" s="440" t="s">
        <v>561</v>
      </c>
      <c r="N157" s="191">
        <v>71700</v>
      </c>
      <c r="O157" s="531" t="s">
        <v>562</v>
      </c>
      <c r="P157" s="10"/>
      <c r="R157" s="191"/>
      <c r="S157" s="191">
        <v>71700</v>
      </c>
      <c r="T157" s="613">
        <v>7</v>
      </c>
    </row>
    <row r="158" spans="1:21" ht="134.25" customHeight="1">
      <c r="A158" s="529">
        <v>6</v>
      </c>
      <c r="B158" s="47" t="s">
        <v>563</v>
      </c>
      <c r="C158" s="66" t="s">
        <v>38</v>
      </c>
      <c r="D158" s="252">
        <v>1</v>
      </c>
      <c r="E158" s="252">
        <v>30</v>
      </c>
      <c r="F158" s="482">
        <v>1</v>
      </c>
      <c r="G158" s="264">
        <v>9000</v>
      </c>
      <c r="H158" s="264">
        <v>0</v>
      </c>
      <c r="I158" s="252">
        <v>16</v>
      </c>
      <c r="J158" s="252">
        <v>14</v>
      </c>
      <c r="K158" s="482">
        <v>1</v>
      </c>
      <c r="L158" s="466">
        <v>4.3</v>
      </c>
      <c r="M158" s="583" t="s">
        <v>398</v>
      </c>
      <c r="N158" s="253">
        <v>9000</v>
      </c>
      <c r="O158" s="44" t="s">
        <v>564</v>
      </c>
      <c r="P158" s="10"/>
      <c r="R158" s="191"/>
      <c r="S158" s="191"/>
      <c r="T158" s="611">
        <v>4</v>
      </c>
    </row>
    <row r="159" spans="1:21" ht="39" customHeight="1">
      <c r="A159" s="104"/>
      <c r="B159" s="92"/>
      <c r="C159" s="288"/>
      <c r="D159" s="137"/>
      <c r="E159" s="137"/>
      <c r="F159" s="485"/>
      <c r="G159" s="584"/>
      <c r="H159" s="584"/>
      <c r="I159" s="137"/>
      <c r="J159" s="137"/>
      <c r="K159" s="485"/>
      <c r="L159" s="585"/>
      <c r="M159" s="586"/>
      <c r="N159" s="192"/>
      <c r="O159" s="43"/>
      <c r="P159" s="10"/>
      <c r="R159" s="191"/>
      <c r="S159" s="191">
        <v>9000</v>
      </c>
      <c r="T159" s="615"/>
    </row>
    <row r="160" spans="1:21">
      <c r="A160" s="296"/>
      <c r="B160" s="133" t="s">
        <v>512</v>
      </c>
      <c r="C160" s="141"/>
      <c r="D160" s="257"/>
      <c r="E160" s="257"/>
      <c r="F160" s="484"/>
      <c r="G160" s="257"/>
      <c r="H160" s="257"/>
      <c r="I160" s="257"/>
      <c r="J160" s="257"/>
      <c r="K160" s="484"/>
      <c r="L160" s="257"/>
      <c r="M160" s="442"/>
      <c r="N160" s="257"/>
      <c r="O160" s="297"/>
      <c r="P160" s="10"/>
      <c r="R160" s="257"/>
      <c r="S160" s="257"/>
      <c r="T160" s="633"/>
      <c r="U160" s="10">
        <f>SUM(D162:D174)</f>
        <v>12</v>
      </c>
    </row>
    <row r="161" spans="1:21" ht="21">
      <c r="A161" s="14"/>
      <c r="B161" s="569" t="s">
        <v>166</v>
      </c>
      <c r="C161" s="83"/>
      <c r="D161" s="184"/>
      <c r="E161" s="184"/>
      <c r="F161" s="498"/>
      <c r="G161" s="184"/>
      <c r="H161" s="184"/>
      <c r="I161" s="184"/>
      <c r="J161" s="184"/>
      <c r="K161" s="498"/>
      <c r="L161" s="184"/>
      <c r="M161" s="184"/>
      <c r="N161" s="184"/>
      <c r="O161" s="84"/>
      <c r="P161" s="10"/>
      <c r="R161" s="184"/>
      <c r="S161" s="184"/>
      <c r="T161" s="642"/>
    </row>
    <row r="162" spans="1:21" ht="141" customHeight="1">
      <c r="A162" s="58">
        <v>1</v>
      </c>
      <c r="B162" s="45" t="s">
        <v>245</v>
      </c>
      <c r="C162" s="45" t="s">
        <v>382</v>
      </c>
      <c r="D162" s="207">
        <v>1</v>
      </c>
      <c r="E162" s="207">
        <v>13</v>
      </c>
      <c r="F162" s="475">
        <v>3</v>
      </c>
      <c r="G162" s="207">
        <v>0</v>
      </c>
      <c r="H162" s="102">
        <v>0</v>
      </c>
      <c r="I162" s="207">
        <v>5</v>
      </c>
      <c r="J162" s="207">
        <v>8</v>
      </c>
      <c r="K162" s="475">
        <v>3</v>
      </c>
      <c r="L162" s="207">
        <v>32</v>
      </c>
      <c r="M162" s="443" t="s">
        <v>246</v>
      </c>
      <c r="N162" s="102">
        <v>0</v>
      </c>
      <c r="O162" s="85" t="s">
        <v>247</v>
      </c>
      <c r="P162" s="10"/>
      <c r="R162" s="102">
        <v>0</v>
      </c>
      <c r="S162" s="102">
        <v>0</v>
      </c>
      <c r="T162" s="604">
        <v>32</v>
      </c>
    </row>
    <row r="163" spans="1:21" ht="131.25">
      <c r="A163" s="58">
        <v>2</v>
      </c>
      <c r="B163" s="45" t="s">
        <v>248</v>
      </c>
      <c r="C163" s="45" t="s">
        <v>383</v>
      </c>
      <c r="D163" s="207">
        <v>1</v>
      </c>
      <c r="E163" s="207">
        <v>41</v>
      </c>
      <c r="F163" s="475">
        <v>1</v>
      </c>
      <c r="G163" s="102">
        <v>11300</v>
      </c>
      <c r="H163" s="102">
        <v>0</v>
      </c>
      <c r="I163" s="207">
        <v>18</v>
      </c>
      <c r="J163" s="207">
        <v>23</v>
      </c>
      <c r="K163" s="475">
        <v>1</v>
      </c>
      <c r="L163" s="207">
        <v>5</v>
      </c>
      <c r="M163" s="570" t="s">
        <v>381</v>
      </c>
      <c r="N163" s="102">
        <v>11300</v>
      </c>
      <c r="O163" s="45" t="s">
        <v>249</v>
      </c>
      <c r="P163" s="10"/>
      <c r="R163" s="185">
        <v>0</v>
      </c>
      <c r="S163" s="185">
        <v>11300</v>
      </c>
      <c r="T163" s="604">
        <v>5</v>
      </c>
    </row>
    <row r="164" spans="1:21" ht="18.75" customHeight="1">
      <c r="A164" s="14"/>
      <c r="B164" s="321" t="s">
        <v>250</v>
      </c>
      <c r="C164" s="87"/>
      <c r="D164" s="184"/>
      <c r="E164" s="184"/>
      <c r="F164" s="498"/>
      <c r="G164" s="184"/>
      <c r="H164" s="184"/>
      <c r="I164" s="184"/>
      <c r="J164" s="184"/>
      <c r="K164" s="498"/>
      <c r="L164" s="184"/>
      <c r="M164" s="184"/>
      <c r="N164" s="184"/>
      <c r="O164" s="87"/>
      <c r="P164" s="10"/>
      <c r="R164" s="184"/>
      <c r="S164" s="184"/>
      <c r="T164" s="642"/>
    </row>
    <row r="165" spans="1:21" ht="139.5" customHeight="1">
      <c r="A165" s="58">
        <v>1</v>
      </c>
      <c r="B165" s="45" t="s">
        <v>251</v>
      </c>
      <c r="C165" s="45" t="s">
        <v>252</v>
      </c>
      <c r="D165" s="207">
        <v>1</v>
      </c>
      <c r="E165" s="207">
        <v>160</v>
      </c>
      <c r="F165" s="475">
        <v>3</v>
      </c>
      <c r="G165" s="102">
        <v>418480</v>
      </c>
      <c r="H165" s="207">
        <v>0</v>
      </c>
      <c r="I165" s="207">
        <v>142</v>
      </c>
      <c r="J165" s="207">
        <v>18</v>
      </c>
      <c r="K165" s="475">
        <v>3</v>
      </c>
      <c r="L165" s="207">
        <v>24</v>
      </c>
      <c r="M165" s="207" t="s">
        <v>253</v>
      </c>
      <c r="N165" s="102">
        <v>418480</v>
      </c>
      <c r="O165" s="85" t="s">
        <v>254</v>
      </c>
      <c r="P165" s="10"/>
      <c r="R165" s="207">
        <v>0</v>
      </c>
      <c r="S165" s="102">
        <v>418480</v>
      </c>
      <c r="T165" s="604">
        <v>24</v>
      </c>
    </row>
    <row r="166" spans="1:21" ht="197.25" customHeight="1">
      <c r="A166" s="58">
        <v>2</v>
      </c>
      <c r="B166" s="23" t="s">
        <v>255</v>
      </c>
      <c r="C166" s="45" t="s">
        <v>383</v>
      </c>
      <c r="D166" s="207">
        <v>1</v>
      </c>
      <c r="E166" s="207">
        <v>28</v>
      </c>
      <c r="F166" s="475">
        <v>1</v>
      </c>
      <c r="G166" s="102">
        <v>17070</v>
      </c>
      <c r="H166" s="207">
        <v>0</v>
      </c>
      <c r="I166" s="207">
        <v>18</v>
      </c>
      <c r="J166" s="207">
        <v>10</v>
      </c>
      <c r="K166" s="475">
        <v>1</v>
      </c>
      <c r="L166" s="207">
        <v>8</v>
      </c>
      <c r="M166" s="570" t="s">
        <v>279</v>
      </c>
      <c r="N166" s="102">
        <v>16920</v>
      </c>
      <c r="O166" s="23" t="s">
        <v>256</v>
      </c>
      <c r="P166" s="10"/>
      <c r="R166" s="207">
        <v>0</v>
      </c>
      <c r="S166" s="102">
        <v>16920</v>
      </c>
      <c r="T166" s="604">
        <v>8</v>
      </c>
    </row>
    <row r="167" spans="1:21" ht="21">
      <c r="A167" s="14"/>
      <c r="B167" s="571" t="s">
        <v>257</v>
      </c>
      <c r="C167" s="83"/>
      <c r="D167" s="184"/>
      <c r="E167" s="184"/>
      <c r="F167" s="498"/>
      <c r="G167" s="184"/>
      <c r="H167" s="184"/>
      <c r="I167" s="184"/>
      <c r="J167" s="184"/>
      <c r="K167" s="498"/>
      <c r="L167" s="184"/>
      <c r="M167" s="184"/>
      <c r="N167" s="184"/>
      <c r="O167" s="84"/>
      <c r="P167" s="10"/>
      <c r="R167" s="184"/>
      <c r="S167" s="184"/>
      <c r="T167" s="642"/>
    </row>
    <row r="168" spans="1:21" ht="266.25" customHeight="1">
      <c r="A168" s="58">
        <v>1</v>
      </c>
      <c r="B168" s="23" t="s">
        <v>258</v>
      </c>
      <c r="C168" s="45" t="s">
        <v>58</v>
      </c>
      <c r="D168" s="207">
        <v>1</v>
      </c>
      <c r="E168" s="207">
        <v>174</v>
      </c>
      <c r="F168" s="499">
        <v>1</v>
      </c>
      <c r="G168" s="186">
        <v>88700</v>
      </c>
      <c r="H168" s="217">
        <v>0</v>
      </c>
      <c r="I168" s="217">
        <v>174</v>
      </c>
      <c r="J168" s="217">
        <v>0</v>
      </c>
      <c r="K168" s="499">
        <v>1</v>
      </c>
      <c r="L168" s="217">
        <v>6</v>
      </c>
      <c r="M168" s="444" t="s">
        <v>259</v>
      </c>
      <c r="N168" s="186">
        <v>88700</v>
      </c>
      <c r="O168" s="88" t="s">
        <v>626</v>
      </c>
      <c r="P168" s="10"/>
      <c r="R168" s="217">
        <v>0</v>
      </c>
      <c r="S168" s="186">
        <v>88700</v>
      </c>
      <c r="T168" s="621">
        <v>6</v>
      </c>
    </row>
    <row r="169" spans="1:21" ht="119.25" customHeight="1">
      <c r="A169" s="89">
        <v>2</v>
      </c>
      <c r="B169" s="45" t="s">
        <v>260</v>
      </c>
      <c r="C169" s="45" t="s">
        <v>58</v>
      </c>
      <c r="D169" s="102">
        <v>1</v>
      </c>
      <c r="E169" s="102">
        <v>39</v>
      </c>
      <c r="F169" s="500">
        <v>2</v>
      </c>
      <c r="G169" s="102">
        <v>64500</v>
      </c>
      <c r="H169" s="102">
        <v>0</v>
      </c>
      <c r="I169" s="102">
        <v>30</v>
      </c>
      <c r="J169" s="102">
        <v>9</v>
      </c>
      <c r="K169" s="500">
        <v>2</v>
      </c>
      <c r="L169" s="102">
        <v>11</v>
      </c>
      <c r="M169" s="207" t="s">
        <v>261</v>
      </c>
      <c r="N169" s="102">
        <v>59365</v>
      </c>
      <c r="O169" s="45" t="s">
        <v>262</v>
      </c>
      <c r="P169" s="10"/>
      <c r="R169" s="102">
        <v>0</v>
      </c>
      <c r="S169" s="102">
        <v>59365</v>
      </c>
      <c r="T169" s="604">
        <v>11</v>
      </c>
    </row>
    <row r="170" spans="1:21" ht="93.75">
      <c r="A170" s="58">
        <v>3</v>
      </c>
      <c r="B170" s="45" t="s">
        <v>263</v>
      </c>
      <c r="C170" s="45" t="s">
        <v>383</v>
      </c>
      <c r="D170" s="102">
        <v>1</v>
      </c>
      <c r="E170" s="102">
        <v>35</v>
      </c>
      <c r="F170" s="500">
        <v>3</v>
      </c>
      <c r="G170" s="102">
        <v>77000</v>
      </c>
      <c r="H170" s="102">
        <v>0</v>
      </c>
      <c r="I170" s="102">
        <v>29</v>
      </c>
      <c r="J170" s="102">
        <v>6</v>
      </c>
      <c r="K170" s="500">
        <v>3</v>
      </c>
      <c r="L170" s="604">
        <v>21.5</v>
      </c>
      <c r="M170" s="207" t="s">
        <v>264</v>
      </c>
      <c r="N170" s="102">
        <v>73885</v>
      </c>
      <c r="O170" s="45" t="s">
        <v>265</v>
      </c>
      <c r="P170" s="10"/>
      <c r="R170" s="102">
        <v>0</v>
      </c>
      <c r="S170" s="102">
        <v>73885</v>
      </c>
      <c r="T170" s="604">
        <v>21</v>
      </c>
    </row>
    <row r="171" spans="1:21" ht="168">
      <c r="A171" s="58">
        <v>4</v>
      </c>
      <c r="B171" s="88" t="s">
        <v>384</v>
      </c>
      <c r="C171" s="45" t="s">
        <v>385</v>
      </c>
      <c r="D171" s="207">
        <v>1</v>
      </c>
      <c r="E171" s="217">
        <v>210</v>
      </c>
      <c r="F171" s="475">
        <v>1</v>
      </c>
      <c r="G171" s="186">
        <v>130750</v>
      </c>
      <c r="H171" s="217">
        <v>0</v>
      </c>
      <c r="I171" s="217">
        <v>183</v>
      </c>
      <c r="J171" s="217">
        <v>31</v>
      </c>
      <c r="K171" s="475">
        <v>1</v>
      </c>
      <c r="L171" s="207">
        <v>8</v>
      </c>
      <c r="M171" s="516" t="s">
        <v>266</v>
      </c>
      <c r="N171" s="102">
        <v>105050</v>
      </c>
      <c r="O171" s="90" t="s">
        <v>267</v>
      </c>
      <c r="P171" s="10"/>
      <c r="R171" s="217">
        <v>0</v>
      </c>
      <c r="S171" s="102">
        <v>105050</v>
      </c>
      <c r="T171" s="604">
        <v>8</v>
      </c>
    </row>
    <row r="172" spans="1:21" ht="195" customHeight="1">
      <c r="A172" s="58">
        <v>5</v>
      </c>
      <c r="B172" s="88" t="s">
        <v>268</v>
      </c>
      <c r="C172" s="23" t="s">
        <v>269</v>
      </c>
      <c r="D172" s="218">
        <v>1</v>
      </c>
      <c r="E172" s="218">
        <v>12</v>
      </c>
      <c r="F172" s="493">
        <v>1</v>
      </c>
      <c r="G172" s="168">
        <v>26800</v>
      </c>
      <c r="H172" s="218" t="s">
        <v>270</v>
      </c>
      <c r="I172" s="218">
        <v>11</v>
      </c>
      <c r="J172" s="218">
        <v>1</v>
      </c>
      <c r="K172" s="493">
        <v>1</v>
      </c>
      <c r="L172" s="218">
        <v>7</v>
      </c>
      <c r="M172" s="218" t="s">
        <v>271</v>
      </c>
      <c r="N172" s="187">
        <v>17500</v>
      </c>
      <c r="O172" s="88" t="s">
        <v>386</v>
      </c>
      <c r="P172" s="10"/>
      <c r="R172" s="168">
        <v>43200</v>
      </c>
      <c r="S172" s="187">
        <v>17500</v>
      </c>
      <c r="T172" s="634">
        <v>7</v>
      </c>
    </row>
    <row r="173" spans="1:21" ht="98.25" customHeight="1">
      <c r="A173" s="58">
        <v>6</v>
      </c>
      <c r="B173" s="88" t="s">
        <v>272</v>
      </c>
      <c r="C173" s="23" t="s">
        <v>273</v>
      </c>
      <c r="D173" s="218">
        <v>2</v>
      </c>
      <c r="E173" s="218">
        <v>13</v>
      </c>
      <c r="F173" s="493">
        <v>2</v>
      </c>
      <c r="G173" s="168">
        <v>26800</v>
      </c>
      <c r="H173" s="218" t="s">
        <v>270</v>
      </c>
      <c r="I173" s="218">
        <v>8</v>
      </c>
      <c r="J173" s="218">
        <v>5</v>
      </c>
      <c r="K173" s="493">
        <v>2</v>
      </c>
      <c r="L173" s="218">
        <v>14.3</v>
      </c>
      <c r="M173" s="218" t="s">
        <v>274</v>
      </c>
      <c r="N173" s="572">
        <v>29050</v>
      </c>
      <c r="O173" s="23" t="s">
        <v>275</v>
      </c>
      <c r="P173" s="10"/>
      <c r="R173" s="326">
        <v>43200</v>
      </c>
      <c r="S173" s="188">
        <v>29050</v>
      </c>
      <c r="T173" s="634">
        <v>14</v>
      </c>
    </row>
    <row r="174" spans="1:21" ht="123" customHeight="1">
      <c r="A174" s="529">
        <v>7</v>
      </c>
      <c r="B174" s="313" t="s">
        <v>276</v>
      </c>
      <c r="C174" s="313" t="s">
        <v>277</v>
      </c>
      <c r="D174" s="363">
        <v>1</v>
      </c>
      <c r="E174" s="363">
        <v>31</v>
      </c>
      <c r="F174" s="506">
        <v>1</v>
      </c>
      <c r="G174" s="362">
        <v>15830</v>
      </c>
      <c r="H174" s="362">
        <v>3075</v>
      </c>
      <c r="I174" s="363">
        <v>27</v>
      </c>
      <c r="J174" s="363">
        <v>4</v>
      </c>
      <c r="K174" s="506">
        <v>1</v>
      </c>
      <c r="L174" s="363">
        <v>6</v>
      </c>
      <c r="M174" s="458" t="s">
        <v>280</v>
      </c>
      <c r="N174" s="362">
        <v>18905</v>
      </c>
      <c r="O174" s="91" t="s">
        <v>278</v>
      </c>
      <c r="P174" s="10"/>
      <c r="R174" s="189">
        <v>3075</v>
      </c>
      <c r="S174" s="189">
        <v>18905</v>
      </c>
      <c r="T174" s="643">
        <v>6</v>
      </c>
    </row>
    <row r="175" spans="1:21" ht="51.75" customHeight="1">
      <c r="A175" s="104"/>
      <c r="B175" s="314"/>
      <c r="C175" s="314"/>
      <c r="D175" s="365"/>
      <c r="E175" s="365"/>
      <c r="F175" s="505"/>
      <c r="G175" s="364"/>
      <c r="H175" s="364"/>
      <c r="I175" s="365"/>
      <c r="J175" s="365"/>
      <c r="K175" s="505"/>
      <c r="L175" s="365"/>
      <c r="M175" s="457"/>
      <c r="N175" s="364"/>
      <c r="O175" s="53"/>
      <c r="P175" s="10"/>
      <c r="R175" s="189"/>
      <c r="S175" s="189"/>
      <c r="T175" s="644"/>
    </row>
    <row r="176" spans="1:21">
      <c r="A176" s="142"/>
      <c r="B176" s="134" t="s">
        <v>513</v>
      </c>
      <c r="C176" s="143"/>
      <c r="D176" s="197"/>
      <c r="E176" s="197"/>
      <c r="F176" s="484"/>
      <c r="G176" s="197"/>
      <c r="H176" s="197"/>
      <c r="I176" s="197"/>
      <c r="J176" s="197"/>
      <c r="K176" s="484"/>
      <c r="L176" s="197"/>
      <c r="M176" s="446"/>
      <c r="N176" s="197"/>
      <c r="O176" s="144"/>
      <c r="P176" s="10"/>
      <c r="R176" s="197"/>
      <c r="S176" s="197"/>
      <c r="T176" s="614"/>
      <c r="U176" s="511">
        <f>SUM(D177:D184)</f>
        <v>8</v>
      </c>
    </row>
    <row r="177" spans="1:21" ht="93.75">
      <c r="A177" s="89">
        <v>1</v>
      </c>
      <c r="B177" s="55" t="s">
        <v>282</v>
      </c>
      <c r="C177" s="45" t="s">
        <v>283</v>
      </c>
      <c r="D177" s="524">
        <v>1</v>
      </c>
      <c r="E177" s="524">
        <v>261</v>
      </c>
      <c r="F177" s="494">
        <v>1</v>
      </c>
      <c r="G177" s="191">
        <v>126750</v>
      </c>
      <c r="H177" s="391">
        <v>0</v>
      </c>
      <c r="I177" s="447">
        <v>258</v>
      </c>
      <c r="J177" s="447">
        <v>3</v>
      </c>
      <c r="K177" s="494">
        <v>1</v>
      </c>
      <c r="L177" s="447">
        <v>6</v>
      </c>
      <c r="M177" s="443" t="s">
        <v>284</v>
      </c>
      <c r="N177" s="191">
        <v>126750</v>
      </c>
      <c r="O177" s="45" t="s">
        <v>285</v>
      </c>
      <c r="P177" s="10"/>
      <c r="R177" s="190"/>
      <c r="S177" s="190">
        <v>126750</v>
      </c>
      <c r="T177" s="613">
        <v>6</v>
      </c>
    </row>
    <row r="178" spans="1:21" ht="56.25">
      <c r="A178" s="89">
        <v>2</v>
      </c>
      <c r="B178" s="45" t="s">
        <v>286</v>
      </c>
      <c r="C178" s="45" t="s">
        <v>287</v>
      </c>
      <c r="D178" s="524">
        <v>1</v>
      </c>
      <c r="E178" s="524">
        <v>60</v>
      </c>
      <c r="F178" s="494">
        <v>2</v>
      </c>
      <c r="G178" s="191">
        <v>90600</v>
      </c>
      <c r="H178" s="391">
        <v>0</v>
      </c>
      <c r="I178" s="447">
        <v>59</v>
      </c>
      <c r="J178" s="447">
        <v>1</v>
      </c>
      <c r="K178" s="494">
        <v>2</v>
      </c>
      <c r="L178" s="447">
        <v>12</v>
      </c>
      <c r="M178" s="207" t="s">
        <v>288</v>
      </c>
      <c r="N178" s="191">
        <v>90600</v>
      </c>
      <c r="O178" s="45" t="s">
        <v>289</v>
      </c>
      <c r="P178" s="10"/>
      <c r="R178" s="191"/>
      <c r="S178" s="191">
        <v>90600</v>
      </c>
      <c r="T178" s="613">
        <v>12</v>
      </c>
    </row>
    <row r="179" spans="1:21" ht="93.75">
      <c r="A179" s="89">
        <v>3</v>
      </c>
      <c r="B179" s="369" t="s">
        <v>290</v>
      </c>
      <c r="C179" s="45" t="s">
        <v>283</v>
      </c>
      <c r="D179" s="524">
        <v>1</v>
      </c>
      <c r="E179" s="524">
        <v>36</v>
      </c>
      <c r="F179" s="494">
        <v>2</v>
      </c>
      <c r="G179" s="191">
        <v>28430</v>
      </c>
      <c r="H179" s="391">
        <v>0</v>
      </c>
      <c r="I179" s="447">
        <v>29</v>
      </c>
      <c r="J179" s="447">
        <v>7</v>
      </c>
      <c r="K179" s="494">
        <v>2</v>
      </c>
      <c r="L179" s="447">
        <v>12</v>
      </c>
      <c r="M179" s="448" t="s">
        <v>291</v>
      </c>
      <c r="N179" s="191">
        <v>28430</v>
      </c>
      <c r="O179" s="45" t="s">
        <v>292</v>
      </c>
      <c r="P179" s="10"/>
      <c r="R179" s="191"/>
      <c r="S179" s="191">
        <v>28430</v>
      </c>
      <c r="T179" s="613">
        <v>12</v>
      </c>
    </row>
    <row r="180" spans="1:21" ht="82.5" customHeight="1">
      <c r="A180" s="89">
        <v>4</v>
      </c>
      <c r="B180" s="369" t="s">
        <v>293</v>
      </c>
      <c r="C180" s="45" t="s">
        <v>283</v>
      </c>
      <c r="D180" s="524">
        <v>1</v>
      </c>
      <c r="E180" s="524">
        <v>36</v>
      </c>
      <c r="F180" s="494">
        <v>1</v>
      </c>
      <c r="G180" s="191">
        <v>28430</v>
      </c>
      <c r="H180" s="391">
        <v>0</v>
      </c>
      <c r="I180" s="447">
        <v>19</v>
      </c>
      <c r="J180" s="447">
        <v>17</v>
      </c>
      <c r="K180" s="494">
        <v>1</v>
      </c>
      <c r="L180" s="447">
        <v>6</v>
      </c>
      <c r="M180" s="443" t="s">
        <v>294</v>
      </c>
      <c r="N180" s="191">
        <v>28430</v>
      </c>
      <c r="O180" s="45" t="s">
        <v>292</v>
      </c>
      <c r="P180" s="10"/>
      <c r="R180" s="192"/>
      <c r="S180" s="192">
        <v>28430</v>
      </c>
      <c r="T180" s="613">
        <v>6</v>
      </c>
    </row>
    <row r="181" spans="1:21" ht="152.25" customHeight="1">
      <c r="A181" s="89">
        <v>5</v>
      </c>
      <c r="B181" s="107" t="s">
        <v>295</v>
      </c>
      <c r="C181" s="45" t="s">
        <v>643</v>
      </c>
      <c r="D181" s="427">
        <v>1</v>
      </c>
      <c r="E181" s="427">
        <v>199</v>
      </c>
      <c r="F181" s="475">
        <v>3</v>
      </c>
      <c r="G181" s="102">
        <v>479920</v>
      </c>
      <c r="H181" s="391">
        <v>0</v>
      </c>
      <c r="I181" s="207">
        <v>181</v>
      </c>
      <c r="J181" s="207">
        <v>18</v>
      </c>
      <c r="K181" s="475">
        <v>3</v>
      </c>
      <c r="L181" s="207">
        <v>19</v>
      </c>
      <c r="M181" s="207" t="s">
        <v>619</v>
      </c>
      <c r="N181" s="102">
        <v>479920</v>
      </c>
      <c r="O181" s="45" t="s">
        <v>296</v>
      </c>
      <c r="P181" s="10"/>
      <c r="R181" s="207"/>
      <c r="S181" s="193">
        <v>479920</v>
      </c>
      <c r="T181" s="604">
        <v>19</v>
      </c>
    </row>
    <row r="182" spans="1:21" ht="152.25" customHeight="1">
      <c r="A182" s="89">
        <v>6</v>
      </c>
      <c r="B182" s="45" t="s">
        <v>297</v>
      </c>
      <c r="C182" s="50" t="s">
        <v>298</v>
      </c>
      <c r="D182" s="524">
        <v>1</v>
      </c>
      <c r="E182" s="524">
        <v>54</v>
      </c>
      <c r="F182" s="494">
        <v>2</v>
      </c>
      <c r="G182" s="191">
        <v>55000</v>
      </c>
      <c r="H182" s="391">
        <v>0</v>
      </c>
      <c r="I182" s="447">
        <v>48</v>
      </c>
      <c r="J182" s="447">
        <v>6</v>
      </c>
      <c r="K182" s="494">
        <v>2</v>
      </c>
      <c r="L182" s="447">
        <v>14</v>
      </c>
      <c r="M182" s="449" t="s">
        <v>299</v>
      </c>
      <c r="N182" s="191">
        <v>55000</v>
      </c>
      <c r="O182" s="45" t="s">
        <v>300</v>
      </c>
      <c r="P182" s="10"/>
      <c r="R182" s="191"/>
      <c r="S182" s="191">
        <v>55000</v>
      </c>
      <c r="T182" s="613">
        <v>14</v>
      </c>
    </row>
    <row r="183" spans="1:21" ht="118.5" customHeight="1">
      <c r="A183" s="89">
        <v>7</v>
      </c>
      <c r="B183" s="45" t="s">
        <v>301</v>
      </c>
      <c r="C183" s="45" t="s">
        <v>302</v>
      </c>
      <c r="D183" s="524">
        <v>1</v>
      </c>
      <c r="E183" s="524">
        <v>30</v>
      </c>
      <c r="F183" s="494">
        <v>3</v>
      </c>
      <c r="G183" s="191">
        <v>74000</v>
      </c>
      <c r="H183" s="391">
        <v>0</v>
      </c>
      <c r="I183" s="447">
        <v>30</v>
      </c>
      <c r="J183" s="447">
        <v>4</v>
      </c>
      <c r="K183" s="494">
        <v>3</v>
      </c>
      <c r="L183" s="447">
        <v>14</v>
      </c>
      <c r="M183" s="207" t="s">
        <v>303</v>
      </c>
      <c r="N183" s="191">
        <v>74000</v>
      </c>
      <c r="O183" s="45" t="s">
        <v>644</v>
      </c>
      <c r="P183" s="10"/>
      <c r="R183" s="191"/>
      <c r="S183" s="191">
        <v>74000</v>
      </c>
      <c r="T183" s="613">
        <v>14</v>
      </c>
    </row>
    <row r="184" spans="1:21" ht="119.25" customHeight="1">
      <c r="A184" s="89">
        <v>8</v>
      </c>
      <c r="B184" s="45" t="s">
        <v>304</v>
      </c>
      <c r="C184" s="45" t="s">
        <v>580</v>
      </c>
      <c r="D184" s="524">
        <v>1</v>
      </c>
      <c r="E184" s="524">
        <v>16</v>
      </c>
      <c r="F184" s="494">
        <v>2</v>
      </c>
      <c r="G184" s="191">
        <v>79000</v>
      </c>
      <c r="H184" s="191">
        <v>66000</v>
      </c>
      <c r="I184" s="447">
        <v>93</v>
      </c>
      <c r="J184" s="447">
        <v>10</v>
      </c>
      <c r="K184" s="494">
        <v>2</v>
      </c>
      <c r="L184" s="447">
        <v>14</v>
      </c>
      <c r="M184" s="448" t="s">
        <v>305</v>
      </c>
      <c r="N184" s="191">
        <v>145000</v>
      </c>
      <c r="O184" s="45" t="s">
        <v>306</v>
      </c>
      <c r="P184" s="10"/>
      <c r="R184" s="191">
        <v>66000</v>
      </c>
      <c r="S184" s="191">
        <v>145000</v>
      </c>
      <c r="T184" s="613">
        <v>14</v>
      </c>
    </row>
    <row r="185" spans="1:21">
      <c r="A185" s="247"/>
      <c r="B185" s="250" t="s">
        <v>514</v>
      </c>
      <c r="C185" s="248"/>
      <c r="D185" s="197"/>
      <c r="E185" s="197"/>
      <c r="F185" s="484"/>
      <c r="G185" s="249"/>
      <c r="H185" s="249"/>
      <c r="I185" s="197"/>
      <c r="J185" s="197"/>
      <c r="K185" s="484"/>
      <c r="L185" s="450"/>
      <c r="M185" s="419"/>
      <c r="N185" s="249"/>
      <c r="O185" s="87"/>
      <c r="P185" s="10"/>
      <c r="R185" s="294"/>
      <c r="S185" s="294"/>
      <c r="T185" s="614"/>
      <c r="U185" s="511">
        <f>SUM(D187:D192)</f>
        <v>4</v>
      </c>
    </row>
    <row r="186" spans="1:21">
      <c r="A186" s="122"/>
      <c r="B186" s="353" t="s">
        <v>208</v>
      </c>
      <c r="C186" s="262"/>
      <c r="D186" s="257"/>
      <c r="E186" s="257"/>
      <c r="F186" s="484"/>
      <c r="G186" s="258"/>
      <c r="H186" s="294"/>
      <c r="I186" s="293"/>
      <c r="J186" s="293"/>
      <c r="K186" s="484"/>
      <c r="L186" s="451"/>
      <c r="M186" s="452"/>
      <c r="N186" s="294"/>
      <c r="O186" s="48"/>
      <c r="P186" s="10"/>
      <c r="R186" s="294"/>
      <c r="S186" s="294"/>
      <c r="T186" s="645"/>
    </row>
    <row r="187" spans="1:21" ht="257.25" customHeight="1">
      <c r="A187" s="122">
        <v>1</v>
      </c>
      <c r="B187" s="48" t="s">
        <v>627</v>
      </c>
      <c r="C187" s="292" t="s">
        <v>628</v>
      </c>
      <c r="D187" s="293">
        <v>1</v>
      </c>
      <c r="E187" s="293">
        <v>18</v>
      </c>
      <c r="F187" s="484">
        <v>1</v>
      </c>
      <c r="G187" s="294">
        <v>11740</v>
      </c>
      <c r="H187" s="294">
        <v>0</v>
      </c>
      <c r="I187" s="293">
        <v>16</v>
      </c>
      <c r="J187" s="293">
        <v>2</v>
      </c>
      <c r="K187" s="484">
        <v>1</v>
      </c>
      <c r="L187" s="293">
        <v>6</v>
      </c>
      <c r="M187" s="453" t="s">
        <v>629</v>
      </c>
      <c r="N187" s="294">
        <v>11740</v>
      </c>
      <c r="O187" s="48" t="s">
        <v>630</v>
      </c>
      <c r="P187" s="10"/>
      <c r="R187" s="294"/>
      <c r="S187" s="294">
        <v>11740</v>
      </c>
      <c r="T187" s="645">
        <v>6</v>
      </c>
    </row>
    <row r="188" spans="1:21" ht="238.5" customHeight="1">
      <c r="A188" s="122">
        <v>2</v>
      </c>
      <c r="B188" s="48" t="s">
        <v>631</v>
      </c>
      <c r="C188" s="292" t="s">
        <v>632</v>
      </c>
      <c r="D188" s="293">
        <v>1</v>
      </c>
      <c r="E188" s="293">
        <v>50</v>
      </c>
      <c r="F188" s="484">
        <v>2</v>
      </c>
      <c r="G188" s="294">
        <v>10800</v>
      </c>
      <c r="H188" s="294">
        <v>30850</v>
      </c>
      <c r="I188" s="293">
        <v>48</v>
      </c>
      <c r="J188" s="293">
        <v>7</v>
      </c>
      <c r="K188" s="484">
        <v>2</v>
      </c>
      <c r="L188" s="293">
        <v>14</v>
      </c>
      <c r="M188" s="453" t="s">
        <v>633</v>
      </c>
      <c r="N188" s="294">
        <v>41500</v>
      </c>
      <c r="O188" s="48" t="s">
        <v>634</v>
      </c>
      <c r="P188" s="10"/>
      <c r="R188" s="294">
        <v>30850</v>
      </c>
      <c r="S188" s="294">
        <v>41500</v>
      </c>
      <c r="T188" s="645">
        <v>14</v>
      </c>
    </row>
    <row r="189" spans="1:21" ht="23.25" customHeight="1">
      <c r="A189" s="122"/>
      <c r="B189" s="259" t="s">
        <v>635</v>
      </c>
      <c r="C189" s="262"/>
      <c r="D189" s="257"/>
      <c r="E189" s="257"/>
      <c r="F189" s="484"/>
      <c r="G189" s="294"/>
      <c r="H189" s="294"/>
      <c r="I189" s="293"/>
      <c r="J189" s="293"/>
      <c r="K189" s="484"/>
      <c r="L189" s="451"/>
      <c r="M189" s="452"/>
      <c r="N189" s="294"/>
      <c r="O189" s="48"/>
      <c r="P189" s="10"/>
      <c r="R189" s="294"/>
      <c r="S189" s="294"/>
      <c r="T189" s="645"/>
    </row>
    <row r="190" spans="1:21" ht="218.25" customHeight="1">
      <c r="A190" s="122">
        <v>3</v>
      </c>
      <c r="B190" s="48" t="s">
        <v>636</v>
      </c>
      <c r="C190" s="292" t="s">
        <v>637</v>
      </c>
      <c r="D190" s="293">
        <v>1</v>
      </c>
      <c r="E190" s="293">
        <v>57</v>
      </c>
      <c r="F190" s="484">
        <v>2</v>
      </c>
      <c r="G190" s="294">
        <v>97100</v>
      </c>
      <c r="H190" s="392">
        <v>0</v>
      </c>
      <c r="I190" s="293">
        <v>44</v>
      </c>
      <c r="J190" s="293">
        <v>19</v>
      </c>
      <c r="K190" s="484">
        <v>2</v>
      </c>
      <c r="L190" s="451">
        <v>11</v>
      </c>
      <c r="M190" s="453" t="s">
        <v>638</v>
      </c>
      <c r="N190" s="294">
        <v>97100</v>
      </c>
      <c r="O190" s="48" t="s">
        <v>639</v>
      </c>
      <c r="P190" s="10"/>
      <c r="R190" s="294"/>
      <c r="S190" s="294">
        <v>97100</v>
      </c>
      <c r="T190" s="645">
        <v>11</v>
      </c>
    </row>
    <row r="191" spans="1:21" ht="23.25" customHeight="1">
      <c r="A191" s="122"/>
      <c r="B191" s="259" t="s">
        <v>250</v>
      </c>
      <c r="C191" s="262"/>
      <c r="D191" s="257"/>
      <c r="E191" s="257"/>
      <c r="F191" s="484"/>
      <c r="G191" s="294"/>
      <c r="H191" s="294"/>
      <c r="I191" s="293"/>
      <c r="J191" s="293"/>
      <c r="K191" s="484"/>
      <c r="L191" s="451"/>
      <c r="M191" s="452"/>
      <c r="N191" s="294"/>
      <c r="O191" s="48"/>
      <c r="P191" s="10"/>
      <c r="R191" s="294"/>
      <c r="S191" s="294"/>
      <c r="T191" s="645"/>
    </row>
    <row r="192" spans="1:21" ht="179.25" customHeight="1">
      <c r="A192" s="122">
        <v>4</v>
      </c>
      <c r="B192" s="48" t="s">
        <v>251</v>
      </c>
      <c r="C192" s="292" t="s">
        <v>640</v>
      </c>
      <c r="D192" s="293">
        <v>1</v>
      </c>
      <c r="E192" s="293">
        <v>218</v>
      </c>
      <c r="F192" s="484">
        <v>3</v>
      </c>
      <c r="G192" s="294">
        <v>558080</v>
      </c>
      <c r="H192" s="392">
        <v>0</v>
      </c>
      <c r="I192" s="293">
        <v>207</v>
      </c>
      <c r="J192" s="293">
        <v>23</v>
      </c>
      <c r="K192" s="484">
        <v>3</v>
      </c>
      <c r="L192" s="451">
        <v>23</v>
      </c>
      <c r="M192" s="453" t="s">
        <v>641</v>
      </c>
      <c r="N192" s="294">
        <v>558080</v>
      </c>
      <c r="O192" s="48" t="s">
        <v>642</v>
      </c>
      <c r="P192" s="10"/>
      <c r="R192" s="294"/>
      <c r="S192" s="294">
        <v>558080</v>
      </c>
      <c r="T192" s="645">
        <v>23</v>
      </c>
    </row>
    <row r="193" spans="1:21" ht="23.25" customHeight="1">
      <c r="A193" s="58"/>
      <c r="B193" s="87" t="s">
        <v>515</v>
      </c>
      <c r="C193" s="248"/>
      <c r="D193" s="197"/>
      <c r="E193" s="197"/>
      <c r="F193" s="484"/>
      <c r="G193" s="197"/>
      <c r="H193" s="249"/>
      <c r="I193" s="197"/>
      <c r="J193" s="197"/>
      <c r="K193" s="484"/>
      <c r="L193" s="197"/>
      <c r="M193" s="419"/>
      <c r="N193" s="249"/>
      <c r="O193" s="87"/>
      <c r="P193" s="10"/>
      <c r="R193" s="294"/>
      <c r="S193" s="294"/>
      <c r="T193" s="614"/>
      <c r="U193" s="10">
        <v>0</v>
      </c>
    </row>
    <row r="194" spans="1:21" ht="23.25" customHeight="1">
      <c r="A194" s="122"/>
      <c r="B194" s="48"/>
      <c r="C194" s="292"/>
      <c r="D194" s="293"/>
      <c r="E194" s="293"/>
      <c r="F194" s="484"/>
      <c r="G194" s="293"/>
      <c r="H194" s="294"/>
      <c r="I194" s="293"/>
      <c r="J194" s="293"/>
      <c r="K194" s="484"/>
      <c r="L194" s="293"/>
      <c r="M194" s="452"/>
      <c r="N194" s="294"/>
      <c r="O194" s="48"/>
      <c r="P194" s="10"/>
      <c r="R194" s="294"/>
      <c r="S194" s="294"/>
      <c r="T194" s="645"/>
    </row>
    <row r="195" spans="1:21" ht="23.25" customHeight="1">
      <c r="A195" s="122"/>
      <c r="B195" s="48"/>
      <c r="C195" s="292"/>
      <c r="D195" s="293"/>
      <c r="E195" s="293"/>
      <c r="F195" s="484" t="s">
        <v>649</v>
      </c>
      <c r="G195" s="293"/>
      <c r="H195" s="294"/>
      <c r="I195" s="293"/>
      <c r="J195" s="293"/>
      <c r="K195" s="484"/>
      <c r="L195" s="293"/>
      <c r="M195" s="452"/>
      <c r="N195" s="294"/>
      <c r="O195" s="48"/>
      <c r="P195" s="10"/>
      <c r="R195" s="294"/>
      <c r="S195" s="294"/>
      <c r="T195" s="645"/>
    </row>
    <row r="196" spans="1:21" ht="22.5" customHeight="1">
      <c r="A196" s="122"/>
      <c r="B196" s="48"/>
      <c r="C196" s="292"/>
      <c r="D196" s="293"/>
      <c r="E196" s="293"/>
      <c r="F196" s="484"/>
      <c r="G196" s="293"/>
      <c r="H196" s="294"/>
      <c r="I196" s="293"/>
      <c r="J196" s="293"/>
      <c r="K196" s="484"/>
      <c r="L196" s="293"/>
      <c r="M196" s="452"/>
      <c r="N196" s="294"/>
      <c r="O196" s="48"/>
      <c r="P196" s="10"/>
      <c r="R196" s="294"/>
      <c r="S196" s="294"/>
      <c r="T196" s="645"/>
      <c r="U196" s="512">
        <f>SUM(D199:D214)</f>
        <v>13</v>
      </c>
    </row>
    <row r="197" spans="1:21">
      <c r="A197" s="247"/>
      <c r="B197" s="250" t="s">
        <v>516</v>
      </c>
      <c r="C197" s="248"/>
      <c r="D197" s="197"/>
      <c r="E197" s="197"/>
      <c r="F197" s="484"/>
      <c r="G197" s="197"/>
      <c r="H197" s="249"/>
      <c r="I197" s="197"/>
      <c r="J197" s="197"/>
      <c r="K197" s="484"/>
      <c r="L197" s="197"/>
      <c r="M197" s="419"/>
      <c r="N197" s="249"/>
      <c r="O197" s="87"/>
      <c r="P197" s="10"/>
      <c r="R197" s="249"/>
      <c r="S197" s="249"/>
      <c r="T197" s="614"/>
    </row>
    <row r="198" spans="1:21" ht="21">
      <c r="A198" s="94">
        <v>1</v>
      </c>
      <c r="B198" s="354" t="s">
        <v>208</v>
      </c>
      <c r="C198" s="354"/>
      <c r="D198" s="573"/>
      <c r="E198" s="573"/>
      <c r="F198" s="574"/>
      <c r="G198" s="573"/>
      <c r="H198" s="573"/>
      <c r="I198" s="573"/>
      <c r="J198" s="573"/>
      <c r="K198" s="574"/>
      <c r="L198" s="573"/>
      <c r="M198" s="573"/>
      <c r="N198" s="573"/>
      <c r="O198" s="354"/>
      <c r="P198" s="10"/>
      <c r="R198" s="10"/>
      <c r="S198" s="10"/>
      <c r="T198" s="646"/>
    </row>
    <row r="199" spans="1:21" ht="147.75" customHeight="1">
      <c r="A199" s="95">
        <v>1.1000000000000001</v>
      </c>
      <c r="B199" s="96" t="s">
        <v>308</v>
      </c>
      <c r="C199" s="334" t="s">
        <v>309</v>
      </c>
      <c r="D199" s="454">
        <v>1</v>
      </c>
      <c r="E199" s="454">
        <v>153</v>
      </c>
      <c r="F199" s="503">
        <v>1</v>
      </c>
      <c r="G199" s="270">
        <v>64200</v>
      </c>
      <c r="H199" s="221">
        <v>0</v>
      </c>
      <c r="I199" s="454">
        <v>143</v>
      </c>
      <c r="J199" s="454">
        <v>10</v>
      </c>
      <c r="K199" s="503">
        <v>1</v>
      </c>
      <c r="L199" s="221">
        <v>9</v>
      </c>
      <c r="M199" s="455" t="s">
        <v>310</v>
      </c>
      <c r="N199" s="270">
        <v>64124</v>
      </c>
      <c r="O199" s="334" t="s">
        <v>311</v>
      </c>
      <c r="P199" s="10"/>
      <c r="R199" s="221">
        <v>0</v>
      </c>
      <c r="S199" s="270">
        <v>64124</v>
      </c>
      <c r="T199" s="371">
        <v>9</v>
      </c>
    </row>
    <row r="200" spans="1:21" ht="164.25" customHeight="1">
      <c r="A200" s="95">
        <v>2</v>
      </c>
      <c r="B200" s="96" t="s">
        <v>312</v>
      </c>
      <c r="C200" s="97" t="s">
        <v>313</v>
      </c>
      <c r="D200" s="454">
        <v>1</v>
      </c>
      <c r="E200" s="454">
        <v>24</v>
      </c>
      <c r="F200" s="503">
        <v>2</v>
      </c>
      <c r="G200" s="270">
        <v>64500</v>
      </c>
      <c r="H200" s="221">
        <v>0</v>
      </c>
      <c r="I200" s="454">
        <v>20</v>
      </c>
      <c r="J200" s="454">
        <v>4</v>
      </c>
      <c r="K200" s="503">
        <v>2</v>
      </c>
      <c r="L200" s="221">
        <v>13</v>
      </c>
      <c r="M200" s="455" t="s">
        <v>314</v>
      </c>
      <c r="N200" s="270">
        <v>53120</v>
      </c>
      <c r="O200" s="335" t="s">
        <v>315</v>
      </c>
      <c r="P200" s="10"/>
      <c r="R200" s="221">
        <v>0</v>
      </c>
      <c r="S200" s="270">
        <v>53120</v>
      </c>
      <c r="T200" s="371">
        <v>13</v>
      </c>
    </row>
    <row r="201" spans="1:21" ht="189.75">
      <c r="A201" s="99">
        <v>3</v>
      </c>
      <c r="B201" s="45" t="s">
        <v>316</v>
      </c>
      <c r="C201" s="71" t="s">
        <v>317</v>
      </c>
      <c r="D201" s="268">
        <v>1</v>
      </c>
      <c r="E201" s="268">
        <v>73</v>
      </c>
      <c r="F201" s="487">
        <v>3</v>
      </c>
      <c r="G201" s="270">
        <v>372040</v>
      </c>
      <c r="H201" s="221">
        <v>0</v>
      </c>
      <c r="I201" s="424">
        <v>51</v>
      </c>
      <c r="J201" s="424">
        <v>22</v>
      </c>
      <c r="K201" s="487">
        <v>3</v>
      </c>
      <c r="L201" s="424">
        <v>18</v>
      </c>
      <c r="M201" s="223" t="s">
        <v>318</v>
      </c>
      <c r="N201" s="298">
        <v>372040</v>
      </c>
      <c r="O201" s="85" t="s">
        <v>319</v>
      </c>
      <c r="P201" s="10"/>
      <c r="R201" s="221">
        <v>0</v>
      </c>
      <c r="S201" s="298">
        <v>372040</v>
      </c>
      <c r="T201" s="605">
        <v>18</v>
      </c>
    </row>
    <row r="202" spans="1:21" ht="21">
      <c r="A202" s="94"/>
      <c r="B202" s="355" t="s">
        <v>166</v>
      </c>
      <c r="C202" s="355"/>
      <c r="D202" s="456"/>
      <c r="E202" s="456"/>
      <c r="F202" s="504"/>
      <c r="G202" s="456"/>
      <c r="H202" s="456"/>
      <c r="I202" s="456"/>
      <c r="J202" s="456"/>
      <c r="K202" s="504"/>
      <c r="L202" s="456"/>
      <c r="M202" s="456"/>
      <c r="N202" s="456"/>
      <c r="O202" s="355"/>
      <c r="P202" s="10"/>
      <c r="R202" s="10"/>
      <c r="S202" s="10"/>
      <c r="T202" s="647"/>
    </row>
    <row r="203" spans="1:21" ht="93.75">
      <c r="A203" s="100">
        <v>1</v>
      </c>
      <c r="B203" s="101" t="s">
        <v>320</v>
      </c>
      <c r="C203" s="101" t="s">
        <v>321</v>
      </c>
      <c r="D203" s="222">
        <v>1</v>
      </c>
      <c r="E203" s="222">
        <v>8</v>
      </c>
      <c r="F203" s="502">
        <v>1</v>
      </c>
      <c r="G203" s="189">
        <v>11840</v>
      </c>
      <c r="H203" s="222">
        <v>0</v>
      </c>
      <c r="I203" s="222">
        <v>5</v>
      </c>
      <c r="J203" s="222">
        <v>3</v>
      </c>
      <c r="K203" s="502">
        <v>1</v>
      </c>
      <c r="L203" s="222">
        <v>8</v>
      </c>
      <c r="M203" s="445" t="s">
        <v>322</v>
      </c>
      <c r="N203" s="189">
        <v>11840</v>
      </c>
      <c r="O203" s="108" t="s">
        <v>323</v>
      </c>
      <c r="P203" s="10"/>
      <c r="R203" s="300">
        <v>0</v>
      </c>
      <c r="S203" s="299">
        <v>11840</v>
      </c>
      <c r="T203" s="648">
        <v>8</v>
      </c>
    </row>
    <row r="204" spans="1:21" ht="139.5" customHeight="1">
      <c r="A204" s="42">
        <v>2</v>
      </c>
      <c r="B204" s="101" t="s">
        <v>324</v>
      </c>
      <c r="C204" s="101" t="s">
        <v>321</v>
      </c>
      <c r="D204" s="222">
        <v>1</v>
      </c>
      <c r="E204" s="222">
        <v>18</v>
      </c>
      <c r="F204" s="502">
        <v>1</v>
      </c>
      <c r="G204" s="189">
        <v>35980</v>
      </c>
      <c r="H204" s="222">
        <v>0</v>
      </c>
      <c r="I204" s="222">
        <v>13</v>
      </c>
      <c r="J204" s="222">
        <v>5</v>
      </c>
      <c r="K204" s="502">
        <v>1</v>
      </c>
      <c r="L204" s="222">
        <v>8</v>
      </c>
      <c r="M204" s="445" t="s">
        <v>387</v>
      </c>
      <c r="N204" s="189">
        <v>5945</v>
      </c>
      <c r="O204" s="45" t="s">
        <v>325</v>
      </c>
      <c r="P204" s="10"/>
      <c r="R204" s="300">
        <v>0</v>
      </c>
      <c r="S204" s="299">
        <v>5945</v>
      </c>
      <c r="T204" s="648">
        <v>8</v>
      </c>
    </row>
    <row r="205" spans="1:21" ht="21">
      <c r="A205" s="94"/>
      <c r="B205" s="355" t="s">
        <v>183</v>
      </c>
      <c r="C205" s="355"/>
      <c r="D205" s="456"/>
      <c r="E205" s="456"/>
      <c r="F205" s="504"/>
      <c r="G205" s="456"/>
      <c r="H205" s="456"/>
      <c r="I205" s="456"/>
      <c r="J205" s="456"/>
      <c r="K205" s="504"/>
      <c r="L205" s="456"/>
      <c r="M205" s="456"/>
      <c r="N205" s="456"/>
      <c r="O205" s="355"/>
      <c r="P205" s="10"/>
      <c r="R205" s="10"/>
      <c r="S205" s="10"/>
      <c r="T205" s="647"/>
    </row>
    <row r="206" spans="1:21" ht="300">
      <c r="A206" s="99">
        <v>1</v>
      </c>
      <c r="B206" s="85" t="s">
        <v>326</v>
      </c>
      <c r="C206" s="42" t="s">
        <v>327</v>
      </c>
      <c r="D206" s="207">
        <v>1</v>
      </c>
      <c r="E206" s="207">
        <v>38</v>
      </c>
      <c r="F206" s="475">
        <v>1</v>
      </c>
      <c r="G206" s="207">
        <v>0</v>
      </c>
      <c r="H206" s="207" t="s">
        <v>328</v>
      </c>
      <c r="I206" s="207">
        <v>24</v>
      </c>
      <c r="J206" s="207">
        <v>14</v>
      </c>
      <c r="K206" s="475">
        <v>1</v>
      </c>
      <c r="L206" s="207">
        <v>9</v>
      </c>
      <c r="M206" s="459" t="s">
        <v>329</v>
      </c>
      <c r="N206" s="102">
        <v>11770</v>
      </c>
      <c r="O206" s="45" t="s">
        <v>330</v>
      </c>
      <c r="P206" s="10"/>
      <c r="R206" s="178">
        <v>11770</v>
      </c>
      <c r="S206" s="178">
        <v>11770</v>
      </c>
      <c r="T206" s="604">
        <v>9</v>
      </c>
    </row>
    <row r="207" spans="1:21" ht="243.75">
      <c r="A207" s="99">
        <v>2</v>
      </c>
      <c r="B207" s="85" t="s">
        <v>331</v>
      </c>
      <c r="C207" s="42" t="s">
        <v>332</v>
      </c>
      <c r="D207" s="207">
        <v>1</v>
      </c>
      <c r="E207" s="207">
        <v>70</v>
      </c>
      <c r="F207" s="475">
        <v>2</v>
      </c>
      <c r="G207" s="207">
        <v>0</v>
      </c>
      <c r="H207" s="207" t="s">
        <v>333</v>
      </c>
      <c r="I207" s="207">
        <v>44</v>
      </c>
      <c r="J207" s="207">
        <v>26</v>
      </c>
      <c r="K207" s="475">
        <v>2</v>
      </c>
      <c r="L207" s="207">
        <v>18.3</v>
      </c>
      <c r="M207" s="460" t="s">
        <v>334</v>
      </c>
      <c r="N207" s="102">
        <v>156140</v>
      </c>
      <c r="O207" s="85" t="s">
        <v>335</v>
      </c>
      <c r="P207" s="10"/>
      <c r="R207" s="178">
        <v>160000</v>
      </c>
      <c r="S207" s="178">
        <v>156140</v>
      </c>
      <c r="T207" s="604">
        <v>18</v>
      </c>
    </row>
    <row r="208" spans="1:21" ht="213" customHeight="1">
      <c r="A208" s="99">
        <v>3</v>
      </c>
      <c r="B208" s="85" t="s">
        <v>336</v>
      </c>
      <c r="C208" s="42" t="s">
        <v>327</v>
      </c>
      <c r="D208" s="207">
        <v>1</v>
      </c>
      <c r="E208" s="207">
        <v>43</v>
      </c>
      <c r="F208" s="475">
        <v>2</v>
      </c>
      <c r="G208" s="207">
        <v>0</v>
      </c>
      <c r="H208" s="207" t="s">
        <v>337</v>
      </c>
      <c r="I208" s="207">
        <v>27</v>
      </c>
      <c r="J208" s="207">
        <v>16</v>
      </c>
      <c r="K208" s="475">
        <v>2</v>
      </c>
      <c r="L208" s="207">
        <v>13.3</v>
      </c>
      <c r="M208" s="460" t="s">
        <v>338</v>
      </c>
      <c r="N208" s="102">
        <v>111780</v>
      </c>
      <c r="O208" s="85" t="s">
        <v>339</v>
      </c>
      <c r="P208" s="10"/>
      <c r="R208" s="178">
        <v>115000</v>
      </c>
      <c r="S208" s="102">
        <v>111780</v>
      </c>
      <c r="T208" s="604">
        <v>13</v>
      </c>
    </row>
    <row r="209" spans="1:21" ht="356.25">
      <c r="A209" s="58">
        <v>4</v>
      </c>
      <c r="B209" s="85" t="s">
        <v>340</v>
      </c>
      <c r="C209" s="42" t="s">
        <v>341</v>
      </c>
      <c r="D209" s="207">
        <v>1</v>
      </c>
      <c r="E209" s="207">
        <v>174</v>
      </c>
      <c r="F209" s="475">
        <v>2</v>
      </c>
      <c r="G209" s="207">
        <v>0</v>
      </c>
      <c r="H209" s="207" t="s">
        <v>342</v>
      </c>
      <c r="I209" s="207">
        <v>150</v>
      </c>
      <c r="J209" s="207">
        <v>24</v>
      </c>
      <c r="K209" s="475">
        <v>2</v>
      </c>
      <c r="L209" s="207">
        <v>22</v>
      </c>
      <c r="M209" s="460" t="s">
        <v>343</v>
      </c>
      <c r="N209" s="102">
        <v>283600</v>
      </c>
      <c r="O209" s="85" t="s">
        <v>344</v>
      </c>
      <c r="P209" s="10"/>
      <c r="R209" s="178">
        <v>350000</v>
      </c>
      <c r="S209" s="178">
        <v>283600</v>
      </c>
      <c r="T209" s="604">
        <v>22</v>
      </c>
    </row>
    <row r="210" spans="1:21" ht="56.25">
      <c r="A210" s="98">
        <v>5</v>
      </c>
      <c r="B210" s="96" t="s">
        <v>345</v>
      </c>
      <c r="C210" s="334" t="s">
        <v>346</v>
      </c>
      <c r="D210" s="461">
        <v>1</v>
      </c>
      <c r="E210" s="461">
        <v>44</v>
      </c>
      <c r="F210" s="507">
        <v>2</v>
      </c>
      <c r="G210" s="191">
        <v>69300</v>
      </c>
      <c r="H210" s="239">
        <v>0</v>
      </c>
      <c r="I210" s="461">
        <v>36</v>
      </c>
      <c r="J210" s="461">
        <v>8</v>
      </c>
      <c r="K210" s="507">
        <v>2</v>
      </c>
      <c r="L210" s="239">
        <v>15</v>
      </c>
      <c r="M210" s="462" t="s">
        <v>347</v>
      </c>
      <c r="N210" s="191">
        <v>67500</v>
      </c>
      <c r="O210" s="335" t="s">
        <v>348</v>
      </c>
      <c r="P210" s="10"/>
      <c r="R210" s="221">
        <v>0</v>
      </c>
      <c r="S210" s="270">
        <v>67500</v>
      </c>
      <c r="T210" s="649">
        <v>15</v>
      </c>
    </row>
    <row r="211" spans="1:21" ht="81" customHeight="1">
      <c r="A211" s="575">
        <v>6</v>
      </c>
      <c r="B211" s="45" t="s">
        <v>349</v>
      </c>
      <c r="C211" s="42" t="s">
        <v>350</v>
      </c>
      <c r="D211" s="260">
        <v>1</v>
      </c>
      <c r="E211" s="260">
        <v>14</v>
      </c>
      <c r="F211" s="576">
        <v>1</v>
      </c>
      <c r="G211" s="239">
        <v>0</v>
      </c>
      <c r="H211" s="239">
        <v>0</v>
      </c>
      <c r="I211" s="260">
        <v>9</v>
      </c>
      <c r="J211" s="260">
        <v>5</v>
      </c>
      <c r="K211" s="576">
        <v>1</v>
      </c>
      <c r="L211" s="260">
        <v>4</v>
      </c>
      <c r="M211" s="463" t="s">
        <v>351</v>
      </c>
      <c r="N211" s="239">
        <v>0</v>
      </c>
      <c r="O211" s="85" t="s">
        <v>352</v>
      </c>
      <c r="P211" s="10"/>
      <c r="R211" s="224">
        <v>0</v>
      </c>
      <c r="S211" s="301">
        <v>0</v>
      </c>
      <c r="T211" s="604">
        <v>4</v>
      </c>
    </row>
    <row r="212" spans="1:21" ht="93.75">
      <c r="A212" s="58">
        <v>7</v>
      </c>
      <c r="B212" s="45" t="s">
        <v>353</v>
      </c>
      <c r="C212" s="42" t="s">
        <v>350</v>
      </c>
      <c r="D212" s="524">
        <v>1</v>
      </c>
      <c r="E212" s="524">
        <v>62</v>
      </c>
      <c r="F212" s="484">
        <v>1</v>
      </c>
      <c r="G212" s="391">
        <v>27000</v>
      </c>
      <c r="H212" s="391">
        <v>0</v>
      </c>
      <c r="I212" s="524">
        <v>47</v>
      </c>
      <c r="J212" s="524">
        <v>15</v>
      </c>
      <c r="K212" s="484">
        <v>1</v>
      </c>
      <c r="L212" s="524">
        <v>8</v>
      </c>
      <c r="M212" s="463" t="s">
        <v>354</v>
      </c>
      <c r="N212" s="191">
        <v>27000</v>
      </c>
      <c r="O212" s="85" t="s">
        <v>355</v>
      </c>
      <c r="P212" s="10"/>
      <c r="R212" s="533">
        <v>0</v>
      </c>
      <c r="S212" s="270">
        <v>27000</v>
      </c>
      <c r="T212" s="613">
        <v>8</v>
      </c>
    </row>
    <row r="213" spans="1:21" ht="194.25" customHeight="1">
      <c r="A213" s="86">
        <v>8</v>
      </c>
      <c r="B213" s="361" t="s">
        <v>356</v>
      </c>
      <c r="C213" s="361" t="s">
        <v>321</v>
      </c>
      <c r="D213" s="363">
        <v>1</v>
      </c>
      <c r="E213" s="363">
        <v>18</v>
      </c>
      <c r="F213" s="506">
        <v>1</v>
      </c>
      <c r="G213" s="362">
        <v>55000</v>
      </c>
      <c r="H213" s="363">
        <v>0</v>
      </c>
      <c r="I213" s="363">
        <v>13</v>
      </c>
      <c r="J213" s="363">
        <v>5</v>
      </c>
      <c r="K213" s="506">
        <v>1</v>
      </c>
      <c r="L213" s="363">
        <v>8</v>
      </c>
      <c r="M213" s="458" t="s">
        <v>388</v>
      </c>
      <c r="N213" s="362">
        <v>5945</v>
      </c>
      <c r="O213" s="527" t="s">
        <v>357</v>
      </c>
      <c r="P213" s="10"/>
      <c r="R213" s="300">
        <v>0</v>
      </c>
      <c r="S213" s="299">
        <v>5945</v>
      </c>
      <c r="T213" s="643">
        <v>8</v>
      </c>
    </row>
    <row r="214" spans="1:21" ht="98.25" customHeight="1">
      <c r="A214" s="103"/>
      <c r="B214" s="136"/>
      <c r="C214" s="136"/>
      <c r="D214" s="365"/>
      <c r="E214" s="365"/>
      <c r="F214" s="505"/>
      <c r="G214" s="364"/>
      <c r="H214" s="365"/>
      <c r="I214" s="365"/>
      <c r="J214" s="365"/>
      <c r="K214" s="505"/>
      <c r="L214" s="365"/>
      <c r="M214" s="457"/>
      <c r="N214" s="364"/>
      <c r="O214" s="528"/>
      <c r="P214" s="10"/>
      <c r="R214" s="300"/>
      <c r="S214" s="299"/>
      <c r="T214" s="644"/>
    </row>
    <row r="215" spans="1:21" ht="23.25" customHeight="1">
      <c r="A215" s="256"/>
      <c r="B215" s="259" t="s">
        <v>517</v>
      </c>
      <c r="C215" s="262"/>
      <c r="D215" s="257"/>
      <c r="E215" s="257"/>
      <c r="F215" s="484"/>
      <c r="G215" s="257"/>
      <c r="H215" s="302"/>
      <c r="I215" s="257"/>
      <c r="J215" s="257"/>
      <c r="K215" s="484"/>
      <c r="L215" s="257"/>
      <c r="M215" s="432"/>
      <c r="N215" s="258"/>
      <c r="O215" s="259"/>
      <c r="P215" s="10"/>
      <c r="R215" s="302"/>
      <c r="S215" s="258"/>
      <c r="T215" s="633"/>
      <c r="U215" s="511">
        <f>SUM(D216:D228)</f>
        <v>19</v>
      </c>
    </row>
    <row r="216" spans="1:21" ht="194.25" customHeight="1">
      <c r="A216" s="525">
        <v>1</v>
      </c>
      <c r="B216" s="101" t="s">
        <v>358</v>
      </c>
      <c r="C216" s="145" t="s">
        <v>359</v>
      </c>
      <c r="D216" s="524">
        <v>2</v>
      </c>
      <c r="E216" s="524">
        <v>70</v>
      </c>
      <c r="F216" s="484">
        <v>2</v>
      </c>
      <c r="G216" s="524">
        <v>17100</v>
      </c>
      <c r="H216" s="524">
        <v>0</v>
      </c>
      <c r="I216" s="524">
        <v>53</v>
      </c>
      <c r="J216" s="524">
        <v>17</v>
      </c>
      <c r="K216" s="484">
        <v>2</v>
      </c>
      <c r="L216" s="293">
        <v>13</v>
      </c>
      <c r="M216" s="467" t="s">
        <v>360</v>
      </c>
      <c r="N216" s="524">
        <v>12800</v>
      </c>
      <c r="O216" s="531" t="s">
        <v>361</v>
      </c>
      <c r="P216" s="10"/>
      <c r="R216" s="137"/>
      <c r="S216" s="137">
        <v>12800</v>
      </c>
      <c r="T216" s="645">
        <v>13</v>
      </c>
    </row>
    <row r="217" spans="1:21" ht="117.75" customHeight="1">
      <c r="A217" s="138">
        <v>2</v>
      </c>
      <c r="B217" s="578" t="s">
        <v>404</v>
      </c>
      <c r="C217" s="145" t="s">
        <v>362</v>
      </c>
      <c r="D217" s="524">
        <v>1</v>
      </c>
      <c r="E217" s="524">
        <v>17</v>
      </c>
      <c r="F217" s="484">
        <v>4</v>
      </c>
      <c r="G217" s="524">
        <v>50620</v>
      </c>
      <c r="H217" s="524">
        <v>0</v>
      </c>
      <c r="I217" s="524">
        <v>7</v>
      </c>
      <c r="J217" s="524">
        <v>10</v>
      </c>
      <c r="K217" s="484">
        <v>4</v>
      </c>
      <c r="L217" s="293">
        <v>14</v>
      </c>
      <c r="M217" s="467" t="s">
        <v>363</v>
      </c>
      <c r="N217" s="524">
        <v>45800</v>
      </c>
      <c r="O217" s="85" t="s">
        <v>364</v>
      </c>
      <c r="P217" s="10"/>
      <c r="R217" s="137"/>
      <c r="S217" s="137">
        <v>45800</v>
      </c>
      <c r="T217" s="645">
        <v>14</v>
      </c>
    </row>
    <row r="218" spans="1:21" ht="195" customHeight="1">
      <c r="A218" s="58">
        <v>3</v>
      </c>
      <c r="B218" s="45" t="s">
        <v>365</v>
      </c>
      <c r="C218" s="50" t="s">
        <v>366</v>
      </c>
      <c r="D218" s="524">
        <v>1</v>
      </c>
      <c r="E218" s="524">
        <v>77</v>
      </c>
      <c r="F218" s="484">
        <v>2</v>
      </c>
      <c r="G218" s="191">
        <v>210880</v>
      </c>
      <c r="H218" s="391">
        <v>0</v>
      </c>
      <c r="I218" s="524">
        <v>61</v>
      </c>
      <c r="J218" s="524">
        <v>16</v>
      </c>
      <c r="K218" s="484">
        <v>2</v>
      </c>
      <c r="L218" s="441">
        <v>13.5</v>
      </c>
      <c r="M218" s="417" t="s">
        <v>367</v>
      </c>
      <c r="N218" s="191">
        <v>210880</v>
      </c>
      <c r="O218" s="50" t="s">
        <v>368</v>
      </c>
      <c r="P218" s="10"/>
      <c r="R218" s="137"/>
      <c r="S218" s="137">
        <v>210880</v>
      </c>
      <c r="T218" s="613">
        <v>13</v>
      </c>
    </row>
    <row r="219" spans="1:21" ht="23.25" customHeight="1">
      <c r="A219" s="139"/>
      <c r="B219" s="587" t="s">
        <v>369</v>
      </c>
      <c r="C219" s="588"/>
      <c r="D219" s="195"/>
      <c r="E219" s="195"/>
      <c r="F219" s="498"/>
      <c r="G219" s="195"/>
      <c r="H219" s="195"/>
      <c r="I219" s="195"/>
      <c r="J219" s="195"/>
      <c r="K219" s="498"/>
      <c r="L219" s="195"/>
      <c r="M219" s="438"/>
      <c r="N219" s="195"/>
      <c r="O219" s="140"/>
      <c r="P219" s="10"/>
      <c r="R219" s="195"/>
      <c r="S219" s="195"/>
      <c r="T219" s="641"/>
    </row>
    <row r="220" spans="1:21" ht="234" customHeight="1">
      <c r="A220" s="525">
        <v>4</v>
      </c>
      <c r="B220" s="45" t="s">
        <v>370</v>
      </c>
      <c r="C220" s="85" t="s">
        <v>371</v>
      </c>
      <c r="D220" s="513">
        <v>1</v>
      </c>
      <c r="E220" s="513">
        <v>41</v>
      </c>
      <c r="F220" s="484">
        <v>2</v>
      </c>
      <c r="G220" s="196">
        <v>41490</v>
      </c>
      <c r="H220" s="513">
        <v>0</v>
      </c>
      <c r="I220" s="524">
        <v>24</v>
      </c>
      <c r="J220" s="524">
        <v>17</v>
      </c>
      <c r="K220" s="484">
        <v>2</v>
      </c>
      <c r="L220" s="451">
        <v>14.5</v>
      </c>
      <c r="M220" s="467" t="s">
        <v>372</v>
      </c>
      <c r="N220" s="196">
        <v>37444</v>
      </c>
      <c r="O220" s="531" t="s">
        <v>373</v>
      </c>
      <c r="P220" s="10"/>
      <c r="R220" s="225"/>
      <c r="S220" s="196">
        <v>37444</v>
      </c>
      <c r="T220" s="645">
        <v>14</v>
      </c>
    </row>
    <row r="221" spans="1:21" ht="213" customHeight="1">
      <c r="A221" s="58">
        <v>5</v>
      </c>
      <c r="B221" s="45" t="s">
        <v>374</v>
      </c>
      <c r="C221" s="50" t="s">
        <v>375</v>
      </c>
      <c r="D221" s="524">
        <v>1</v>
      </c>
      <c r="E221" s="524">
        <v>150</v>
      </c>
      <c r="F221" s="484">
        <v>1</v>
      </c>
      <c r="G221" s="191">
        <v>88550</v>
      </c>
      <c r="H221" s="391">
        <v>0</v>
      </c>
      <c r="I221" s="524">
        <v>145</v>
      </c>
      <c r="J221" s="524">
        <v>5</v>
      </c>
      <c r="K221" s="484">
        <v>1</v>
      </c>
      <c r="L221" s="524">
        <v>7</v>
      </c>
      <c r="M221" s="440" t="s">
        <v>389</v>
      </c>
      <c r="N221" s="191">
        <v>80000</v>
      </c>
      <c r="O221" s="531" t="s">
        <v>390</v>
      </c>
      <c r="P221" s="10"/>
      <c r="R221" s="191" t="s">
        <v>73</v>
      </c>
      <c r="S221" s="191">
        <v>80000</v>
      </c>
      <c r="T221" s="613">
        <v>7</v>
      </c>
    </row>
    <row r="222" spans="1:21" ht="250.5" customHeight="1">
      <c r="A222" s="525">
        <v>6</v>
      </c>
      <c r="B222" s="526" t="s">
        <v>376</v>
      </c>
      <c r="C222" s="530" t="s">
        <v>377</v>
      </c>
      <c r="D222" s="524">
        <v>1</v>
      </c>
      <c r="E222" s="524">
        <v>20</v>
      </c>
      <c r="F222" s="484">
        <v>2</v>
      </c>
      <c r="G222" s="524">
        <v>60400</v>
      </c>
      <c r="H222" s="194">
        <v>0</v>
      </c>
      <c r="I222" s="524">
        <v>20</v>
      </c>
      <c r="J222" s="524" t="s">
        <v>73</v>
      </c>
      <c r="K222" s="484">
        <v>2</v>
      </c>
      <c r="L222" s="293">
        <v>14</v>
      </c>
      <c r="M222" s="467" t="s">
        <v>378</v>
      </c>
      <c r="N222" s="524">
        <v>56400</v>
      </c>
      <c r="O222" s="531" t="s">
        <v>618</v>
      </c>
      <c r="P222" s="10"/>
      <c r="R222" s="274" t="s">
        <v>73</v>
      </c>
      <c r="S222" s="274">
        <v>56400</v>
      </c>
      <c r="T222" s="645">
        <v>14</v>
      </c>
    </row>
    <row r="223" spans="1:21" ht="181.5" customHeight="1">
      <c r="A223" s="525">
        <v>7</v>
      </c>
      <c r="B223" s="526" t="s">
        <v>391</v>
      </c>
      <c r="C223" s="530" t="s">
        <v>383</v>
      </c>
      <c r="D223" s="524">
        <v>7</v>
      </c>
      <c r="E223" s="524">
        <v>30</v>
      </c>
      <c r="F223" s="484">
        <v>2</v>
      </c>
      <c r="G223" s="524">
        <v>68480</v>
      </c>
      <c r="H223" s="524">
        <v>0</v>
      </c>
      <c r="I223" s="524">
        <v>20</v>
      </c>
      <c r="J223" s="524">
        <v>10</v>
      </c>
      <c r="K223" s="484">
        <v>2</v>
      </c>
      <c r="L223" s="293">
        <v>14</v>
      </c>
      <c r="M223" s="467" t="s">
        <v>392</v>
      </c>
      <c r="N223" s="524">
        <v>66760</v>
      </c>
      <c r="O223" s="531" t="s">
        <v>393</v>
      </c>
      <c r="P223" s="10"/>
      <c r="R223" s="274"/>
      <c r="S223" s="274">
        <v>66760</v>
      </c>
      <c r="T223" s="645">
        <v>14</v>
      </c>
    </row>
    <row r="224" spans="1:21" ht="143.25" customHeight="1">
      <c r="A224" s="525">
        <v>8</v>
      </c>
      <c r="B224" s="526" t="s">
        <v>394</v>
      </c>
      <c r="C224" s="530" t="s">
        <v>38</v>
      </c>
      <c r="D224" s="524">
        <v>1</v>
      </c>
      <c r="E224" s="524">
        <v>40</v>
      </c>
      <c r="F224" s="484">
        <v>2</v>
      </c>
      <c r="G224" s="524">
        <v>72000</v>
      </c>
      <c r="H224" s="524">
        <v>0</v>
      </c>
      <c r="I224" s="524">
        <v>35</v>
      </c>
      <c r="J224" s="524">
        <v>5</v>
      </c>
      <c r="K224" s="484">
        <v>2</v>
      </c>
      <c r="L224" s="293">
        <v>14</v>
      </c>
      <c r="M224" s="467" t="s">
        <v>395</v>
      </c>
      <c r="N224" s="524">
        <v>68000</v>
      </c>
      <c r="O224" s="531" t="s">
        <v>396</v>
      </c>
      <c r="R224" s="274"/>
      <c r="S224" s="274">
        <v>68000</v>
      </c>
      <c r="T224" s="645">
        <v>14</v>
      </c>
    </row>
    <row r="225" spans="1:21" ht="141" customHeight="1">
      <c r="A225" s="525">
        <v>9</v>
      </c>
      <c r="B225" s="526" t="s">
        <v>397</v>
      </c>
      <c r="C225" s="530" t="s">
        <v>38</v>
      </c>
      <c r="D225" s="524">
        <v>2</v>
      </c>
      <c r="E225" s="524">
        <v>30</v>
      </c>
      <c r="F225" s="484">
        <v>1</v>
      </c>
      <c r="G225" s="524">
        <v>18660</v>
      </c>
      <c r="H225" s="524">
        <v>0</v>
      </c>
      <c r="I225" s="524">
        <v>30</v>
      </c>
      <c r="J225" s="524">
        <v>0</v>
      </c>
      <c r="K225" s="484">
        <v>1</v>
      </c>
      <c r="L225" s="293">
        <v>7</v>
      </c>
      <c r="M225" s="467" t="s">
        <v>398</v>
      </c>
      <c r="N225" s="524">
        <v>11470</v>
      </c>
      <c r="O225" s="531" t="s">
        <v>399</v>
      </c>
      <c r="R225" s="252"/>
      <c r="S225" s="252">
        <v>11470</v>
      </c>
      <c r="T225" s="645">
        <v>7</v>
      </c>
    </row>
    <row r="226" spans="1:21" ht="21.75" customHeight="1">
      <c r="A226" s="525"/>
      <c r="B226" s="133" t="s">
        <v>205</v>
      </c>
      <c r="C226" s="141"/>
      <c r="D226" s="257"/>
      <c r="E226" s="257"/>
      <c r="F226" s="484"/>
      <c r="G226" s="257"/>
      <c r="H226" s="257"/>
      <c r="I226" s="257"/>
      <c r="J226" s="257"/>
      <c r="K226" s="484"/>
      <c r="L226" s="257"/>
      <c r="M226" s="442"/>
      <c r="N226" s="257"/>
      <c r="O226" s="297"/>
      <c r="R226" s="274"/>
      <c r="S226" s="274"/>
      <c r="T226" s="633"/>
    </row>
    <row r="227" spans="1:21" ht="308.25" customHeight="1">
      <c r="A227" s="525">
        <v>10</v>
      </c>
      <c r="B227" s="526" t="s">
        <v>400</v>
      </c>
      <c r="C227" s="530" t="s">
        <v>38</v>
      </c>
      <c r="D227" s="524">
        <v>1</v>
      </c>
      <c r="E227" s="461">
        <v>121</v>
      </c>
      <c r="F227" s="484">
        <v>1</v>
      </c>
      <c r="G227" s="524">
        <v>63500</v>
      </c>
      <c r="H227" s="524">
        <v>0</v>
      </c>
      <c r="I227" s="524">
        <v>19</v>
      </c>
      <c r="J227" s="524">
        <v>102</v>
      </c>
      <c r="K227" s="484">
        <v>1</v>
      </c>
      <c r="L227" s="451">
        <v>6.5</v>
      </c>
      <c r="M227" s="467" t="s">
        <v>401</v>
      </c>
      <c r="N227" s="524">
        <v>59890</v>
      </c>
      <c r="O227" s="531" t="s">
        <v>402</v>
      </c>
      <c r="R227" s="274"/>
      <c r="S227" s="274">
        <v>59890</v>
      </c>
      <c r="T227" s="645">
        <v>6</v>
      </c>
    </row>
    <row r="228" spans="1:21" ht="98.25" customHeight="1">
      <c r="A228" s="312">
        <v>11</v>
      </c>
      <c r="B228" s="313" t="s">
        <v>379</v>
      </c>
      <c r="C228" s="336" t="s">
        <v>38</v>
      </c>
      <c r="D228" s="252">
        <v>1</v>
      </c>
      <c r="E228" s="252">
        <v>25</v>
      </c>
      <c r="F228" s="482">
        <v>3</v>
      </c>
      <c r="G228" s="252">
        <v>81820</v>
      </c>
      <c r="H228" s="252">
        <v>0</v>
      </c>
      <c r="I228" s="252">
        <v>13</v>
      </c>
      <c r="J228" s="252">
        <v>12</v>
      </c>
      <c r="K228" s="482">
        <v>3</v>
      </c>
      <c r="L228" s="468">
        <v>9</v>
      </c>
      <c r="M228" s="469" t="s">
        <v>403</v>
      </c>
      <c r="N228" s="252">
        <v>81820</v>
      </c>
      <c r="O228" s="527"/>
      <c r="R228" s="274"/>
      <c r="S228" s="274">
        <v>81820</v>
      </c>
      <c r="T228" s="650">
        <v>9</v>
      </c>
    </row>
    <row r="229" spans="1:21" ht="50.25" customHeight="1">
      <c r="A229" s="135"/>
      <c r="B229" s="314"/>
      <c r="C229" s="589"/>
      <c r="D229" s="137"/>
      <c r="E229" s="137"/>
      <c r="F229" s="485"/>
      <c r="G229" s="137"/>
      <c r="H229" s="137"/>
      <c r="I229" s="137"/>
      <c r="J229" s="137"/>
      <c r="K229" s="485"/>
      <c r="L229" s="464"/>
      <c r="M229" s="465"/>
      <c r="N229" s="137"/>
      <c r="O229" s="528"/>
      <c r="R229" s="524"/>
      <c r="S229" s="524"/>
      <c r="T229" s="651"/>
    </row>
    <row r="230" spans="1:21">
      <c r="A230" s="105"/>
      <c r="B230" s="105" t="s">
        <v>416</v>
      </c>
      <c r="C230" s="105"/>
      <c r="D230" s="238"/>
      <c r="E230" s="238"/>
      <c r="F230" s="497"/>
      <c r="G230" s="238"/>
      <c r="H230" s="220"/>
      <c r="I230" s="238"/>
      <c r="J230" s="238"/>
      <c r="K230" s="497"/>
      <c r="L230" s="238"/>
      <c r="M230" s="220"/>
      <c r="N230" s="220"/>
      <c r="O230" s="106"/>
      <c r="R230" s="220"/>
      <c r="S230" s="220"/>
      <c r="T230" s="629"/>
      <c r="U230" s="10">
        <f>SUM(D231)</f>
        <v>1</v>
      </c>
    </row>
    <row r="231" spans="1:21" ht="90.75" customHeight="1">
      <c r="A231" s="303">
        <v>1</v>
      </c>
      <c r="B231" s="23" t="s">
        <v>520</v>
      </c>
      <c r="C231" s="23" t="s">
        <v>521</v>
      </c>
      <c r="D231" s="217">
        <v>1</v>
      </c>
      <c r="E231" s="217">
        <v>44</v>
      </c>
      <c r="F231" s="499">
        <v>3</v>
      </c>
      <c r="G231" s="186">
        <v>176600</v>
      </c>
      <c r="H231" s="218">
        <v>0</v>
      </c>
      <c r="I231" s="217">
        <v>23</v>
      </c>
      <c r="J231" s="217">
        <v>21</v>
      </c>
      <c r="K231" s="499">
        <v>3</v>
      </c>
      <c r="L231" s="217">
        <v>24</v>
      </c>
      <c r="M231" s="218" t="s">
        <v>522</v>
      </c>
      <c r="N231" s="168">
        <v>174600</v>
      </c>
      <c r="O231" s="23"/>
      <c r="R231" s="219">
        <v>0</v>
      </c>
      <c r="S231" s="326">
        <v>174600</v>
      </c>
      <c r="T231" s="621">
        <v>24</v>
      </c>
    </row>
    <row r="232" spans="1:21">
      <c r="A232" s="11"/>
      <c r="B232" s="11"/>
      <c r="C232" s="11"/>
      <c r="D232" s="590"/>
      <c r="E232" s="590"/>
      <c r="F232" s="591"/>
      <c r="G232" s="590"/>
      <c r="H232" s="592"/>
      <c r="I232" s="590"/>
      <c r="J232" s="590"/>
      <c r="K232" s="591"/>
      <c r="L232" s="590"/>
      <c r="M232" s="592"/>
      <c r="N232" s="592"/>
      <c r="O232" s="593"/>
      <c r="Q232" s="11"/>
      <c r="R232" s="592"/>
      <c r="S232" s="592"/>
      <c r="T232" s="652"/>
    </row>
    <row r="233" spans="1:21" ht="24" customHeight="1">
      <c r="A233" s="11"/>
      <c r="B233" s="594"/>
      <c r="C233" s="11"/>
      <c r="D233" s="595"/>
      <c r="E233" s="590"/>
      <c r="F233" s="591"/>
      <c r="G233" s="590"/>
      <c r="H233" s="592"/>
      <c r="I233" s="590"/>
      <c r="J233" s="590"/>
      <c r="K233" s="591"/>
      <c r="L233" s="590"/>
      <c r="M233" s="592"/>
      <c r="N233" s="592"/>
      <c r="O233" s="593"/>
      <c r="Q233" s="11"/>
      <c r="R233" s="592"/>
      <c r="S233" s="592"/>
      <c r="T233" s="652"/>
    </row>
    <row r="234" spans="1:21">
      <c r="A234" s="11"/>
      <c r="B234" s="11"/>
      <c r="C234" s="11"/>
      <c r="D234" s="590"/>
      <c r="E234" s="590"/>
      <c r="F234" s="591"/>
      <c r="G234" s="590"/>
      <c r="H234" s="592"/>
      <c r="I234" s="590"/>
      <c r="J234" s="590"/>
      <c r="K234" s="591"/>
      <c r="L234" s="590"/>
      <c r="M234" s="592"/>
      <c r="N234" s="592"/>
      <c r="O234" s="593"/>
      <c r="Q234" s="11"/>
      <c r="R234" s="592"/>
      <c r="S234" s="592"/>
      <c r="T234" s="652"/>
    </row>
    <row r="235" spans="1:21">
      <c r="A235" s="11"/>
      <c r="B235" s="11"/>
      <c r="C235" s="11"/>
      <c r="D235" s="590"/>
      <c r="E235" s="590"/>
      <c r="F235" s="591"/>
      <c r="G235" s="590"/>
      <c r="H235" s="592"/>
      <c r="I235" s="590"/>
      <c r="J235" s="590"/>
      <c r="K235" s="591"/>
      <c r="L235" s="590"/>
      <c r="M235" s="592"/>
      <c r="N235" s="592"/>
      <c r="O235" s="593"/>
      <c r="Q235" s="11"/>
      <c r="R235" s="592"/>
      <c r="S235" s="592"/>
      <c r="T235" s="652"/>
    </row>
    <row r="236" spans="1:21">
      <c r="A236" s="11"/>
      <c r="B236" s="11"/>
      <c r="C236" s="11"/>
      <c r="D236" s="590"/>
      <c r="E236" s="590"/>
      <c r="F236" s="591"/>
      <c r="G236" s="590"/>
      <c r="H236" s="592"/>
      <c r="I236" s="590"/>
      <c r="J236" s="590"/>
      <c r="K236" s="591"/>
      <c r="L236" s="590"/>
      <c r="M236" s="592"/>
      <c r="N236" s="592"/>
      <c r="O236" s="593"/>
      <c r="Q236" s="11"/>
      <c r="R236" s="592"/>
      <c r="S236" s="592"/>
      <c r="T236" s="652"/>
    </row>
    <row r="238" spans="1:21">
      <c r="R238" s="327">
        <f>SUM(R7:R237)</f>
        <v>12266417.039999999</v>
      </c>
      <c r="S238" s="325">
        <f>SUM(S8:S237)</f>
        <v>28184185.199999999</v>
      </c>
    </row>
  </sheetData>
  <mergeCells count="2">
    <mergeCell ref="O51:O52"/>
    <mergeCell ref="B148:C148"/>
  </mergeCells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workbookViewId="0">
      <selection activeCell="B12" sqref="B12"/>
    </sheetView>
  </sheetViews>
  <sheetFormatPr defaultRowHeight="21"/>
  <cols>
    <col min="1" max="1" width="5.125" style="1" customWidth="1"/>
    <col min="2" max="2" width="25" style="1" customWidth="1"/>
    <col min="3" max="3" width="14.5" style="1" customWidth="1"/>
    <col min="4" max="4" width="15.625" style="1" customWidth="1"/>
    <col min="5" max="5" width="4.625" style="1" customWidth="1"/>
    <col min="6" max="6" width="5.625" style="1" customWidth="1"/>
    <col min="7" max="7" width="4.875" style="1" customWidth="1"/>
    <col min="8" max="8" width="5.75" style="1" customWidth="1"/>
    <col min="9" max="9" width="6" style="1" customWidth="1"/>
    <col min="10" max="10" width="5.875" style="1" customWidth="1"/>
    <col min="11" max="11" width="5.125" style="1" customWidth="1"/>
    <col min="12" max="12" width="7.125" style="1" customWidth="1"/>
    <col min="13" max="13" width="12.875" style="1" customWidth="1"/>
    <col min="14" max="16384" width="9" style="1"/>
  </cols>
  <sheetData>
    <row r="1" spans="1:14">
      <c r="C1" s="127" t="s">
        <v>14</v>
      </c>
    </row>
    <row r="2" spans="1:14">
      <c r="D2" s="128" t="s">
        <v>15</v>
      </c>
    </row>
    <row r="3" spans="1:14">
      <c r="A3" s="130"/>
      <c r="B3" s="130"/>
      <c r="C3" s="5" t="s">
        <v>17</v>
      </c>
      <c r="D3" s="5"/>
      <c r="E3" s="379"/>
      <c r="F3" s="380" t="s">
        <v>7</v>
      </c>
      <c r="G3" s="381"/>
      <c r="H3" s="2"/>
      <c r="I3" s="3"/>
      <c r="J3" s="3"/>
      <c r="K3" s="8" t="s">
        <v>12</v>
      </c>
      <c r="L3" s="3"/>
      <c r="M3" s="4"/>
      <c r="N3" s="130"/>
    </row>
    <row r="4" spans="1:14" ht="42.75" customHeight="1">
      <c r="A4" s="596" t="s">
        <v>1</v>
      </c>
      <c r="B4" s="129" t="s">
        <v>16</v>
      </c>
      <c r="C4" s="53" t="s">
        <v>18</v>
      </c>
      <c r="D4" s="57" t="s">
        <v>19</v>
      </c>
      <c r="E4" s="382" t="s">
        <v>8</v>
      </c>
      <c r="F4" s="382" t="s">
        <v>9</v>
      </c>
      <c r="G4" s="382" t="s">
        <v>10</v>
      </c>
      <c r="H4" s="304" t="s">
        <v>8</v>
      </c>
      <c r="I4" s="304" t="s">
        <v>20</v>
      </c>
      <c r="J4" s="304" t="s">
        <v>21</v>
      </c>
      <c r="K4" s="508" t="s">
        <v>10</v>
      </c>
      <c r="L4" s="304" t="s">
        <v>22</v>
      </c>
      <c r="M4" s="305" t="s">
        <v>23</v>
      </c>
      <c r="N4" s="129" t="s">
        <v>523</v>
      </c>
    </row>
    <row r="5" spans="1:14">
      <c r="A5" s="597">
        <v>1</v>
      </c>
      <c r="B5" s="306" t="s">
        <v>412</v>
      </c>
      <c r="C5" s="399">
        <v>231700</v>
      </c>
      <c r="D5" s="399">
        <v>232030</v>
      </c>
      <c r="E5" s="383">
        <v>2</v>
      </c>
      <c r="F5" s="383">
        <v>78</v>
      </c>
      <c r="G5" s="383">
        <v>6</v>
      </c>
      <c r="H5" s="16">
        <v>2</v>
      </c>
      <c r="I5" s="16">
        <v>32</v>
      </c>
      <c r="J5" s="16">
        <v>46</v>
      </c>
      <c r="K5" s="509">
        <v>6</v>
      </c>
      <c r="L5" s="653">
        <v>24.45</v>
      </c>
      <c r="M5" s="374">
        <v>393613</v>
      </c>
      <c r="N5" s="307"/>
    </row>
    <row r="6" spans="1:14">
      <c r="A6" s="597">
        <v>2</v>
      </c>
      <c r="B6" s="306" t="s">
        <v>418</v>
      </c>
      <c r="C6" s="399">
        <v>636790</v>
      </c>
      <c r="D6" s="399">
        <v>831040</v>
      </c>
      <c r="E6" s="383">
        <v>4</v>
      </c>
      <c r="F6" s="383">
        <v>343</v>
      </c>
      <c r="G6" s="383">
        <v>19</v>
      </c>
      <c r="H6" s="16">
        <v>4</v>
      </c>
      <c r="I6" s="16">
        <v>93</v>
      </c>
      <c r="J6" s="16">
        <v>231</v>
      </c>
      <c r="K6" s="509">
        <v>19</v>
      </c>
      <c r="L6" s="653">
        <v>234</v>
      </c>
      <c r="M6" s="374">
        <v>1446130</v>
      </c>
      <c r="N6" s="307"/>
    </row>
    <row r="7" spans="1:14">
      <c r="A7" s="597">
        <v>3</v>
      </c>
      <c r="B7" s="306" t="s">
        <v>423</v>
      </c>
      <c r="C7" s="399">
        <v>0</v>
      </c>
      <c r="D7" s="399">
        <v>369200</v>
      </c>
      <c r="E7" s="383">
        <v>7</v>
      </c>
      <c r="F7" s="384">
        <v>1005</v>
      </c>
      <c r="G7" s="383">
        <v>6</v>
      </c>
      <c r="H7" s="16">
        <v>7</v>
      </c>
      <c r="I7" s="16">
        <v>170</v>
      </c>
      <c r="J7" s="16">
        <v>589</v>
      </c>
      <c r="K7" s="509">
        <v>6</v>
      </c>
      <c r="L7" s="653">
        <v>33</v>
      </c>
      <c r="M7" s="374">
        <v>271019.73</v>
      </c>
      <c r="N7" s="370"/>
    </row>
    <row r="8" spans="1:14">
      <c r="A8" s="597">
        <v>4</v>
      </c>
      <c r="B8" s="306" t="s">
        <v>411</v>
      </c>
      <c r="C8" s="399">
        <v>0</v>
      </c>
      <c r="D8" s="399">
        <v>155450</v>
      </c>
      <c r="E8" s="383">
        <v>3</v>
      </c>
      <c r="F8" s="383">
        <v>155</v>
      </c>
      <c r="G8" s="383">
        <v>5</v>
      </c>
      <c r="H8" s="16">
        <v>3</v>
      </c>
      <c r="I8" s="16">
        <v>73</v>
      </c>
      <c r="J8" s="16">
        <v>82</v>
      </c>
      <c r="K8" s="509">
        <v>5</v>
      </c>
      <c r="L8" s="653">
        <v>21</v>
      </c>
      <c r="M8" s="374">
        <v>155450</v>
      </c>
      <c r="N8" s="307"/>
    </row>
    <row r="9" spans="1:14">
      <c r="A9" s="597">
        <v>5</v>
      </c>
      <c r="B9" s="306" t="s">
        <v>409</v>
      </c>
      <c r="C9" s="399">
        <v>0</v>
      </c>
      <c r="D9" s="399">
        <v>228305</v>
      </c>
      <c r="E9" s="383">
        <v>1</v>
      </c>
      <c r="F9" s="383">
        <v>46</v>
      </c>
      <c r="G9" s="383">
        <v>3</v>
      </c>
      <c r="H9" s="16">
        <v>1</v>
      </c>
      <c r="I9" s="16">
        <v>9</v>
      </c>
      <c r="J9" s="16">
        <v>33</v>
      </c>
      <c r="K9" s="509">
        <v>3</v>
      </c>
      <c r="L9" s="653">
        <v>16</v>
      </c>
      <c r="M9" s="374">
        <v>208665</v>
      </c>
      <c r="N9" s="307"/>
    </row>
    <row r="10" spans="1:14">
      <c r="A10" s="597">
        <v>6</v>
      </c>
      <c r="B10" s="16" t="s">
        <v>408</v>
      </c>
      <c r="C10" s="399">
        <v>879865</v>
      </c>
      <c r="D10" s="399">
        <v>0</v>
      </c>
      <c r="E10" s="383">
        <v>2</v>
      </c>
      <c r="F10" s="383">
        <v>147</v>
      </c>
      <c r="G10" s="383">
        <v>7</v>
      </c>
      <c r="H10" s="16">
        <v>2</v>
      </c>
      <c r="I10" s="16">
        <v>81</v>
      </c>
      <c r="J10" s="16">
        <v>66</v>
      </c>
      <c r="K10" s="509">
        <v>7</v>
      </c>
      <c r="L10" s="653">
        <v>39</v>
      </c>
      <c r="M10" s="374">
        <v>879865</v>
      </c>
      <c r="N10" s="307"/>
    </row>
    <row r="11" spans="1:14">
      <c r="A11" s="597">
        <v>7</v>
      </c>
      <c r="B11" s="306" t="s">
        <v>407</v>
      </c>
      <c r="C11" s="399">
        <v>0</v>
      </c>
      <c r="D11" s="399">
        <v>315780</v>
      </c>
      <c r="E11" s="383">
        <v>1</v>
      </c>
      <c r="F11" s="383">
        <v>51</v>
      </c>
      <c r="G11" s="383">
        <v>3</v>
      </c>
      <c r="H11" s="16">
        <v>1</v>
      </c>
      <c r="I11" s="16">
        <v>22</v>
      </c>
      <c r="J11" s="16">
        <v>29</v>
      </c>
      <c r="K11" s="509">
        <v>3</v>
      </c>
      <c r="L11" s="653">
        <v>16</v>
      </c>
      <c r="M11" s="374">
        <v>294610</v>
      </c>
      <c r="N11" s="307"/>
    </row>
    <row r="12" spans="1:14">
      <c r="A12" s="597">
        <v>8</v>
      </c>
      <c r="B12" s="306" t="s">
        <v>422</v>
      </c>
      <c r="C12" s="399">
        <v>408727.56</v>
      </c>
      <c r="D12" s="399">
        <v>707243.04</v>
      </c>
      <c r="E12" s="383">
        <v>11</v>
      </c>
      <c r="F12" s="383">
        <v>644</v>
      </c>
      <c r="G12" s="383">
        <v>28</v>
      </c>
      <c r="H12" s="16">
        <v>11</v>
      </c>
      <c r="I12" s="16">
        <v>264</v>
      </c>
      <c r="J12" s="16">
        <v>380</v>
      </c>
      <c r="K12" s="509">
        <v>28</v>
      </c>
      <c r="L12" s="653">
        <v>174</v>
      </c>
      <c r="M12" s="374">
        <v>1115970.6000000001</v>
      </c>
      <c r="N12" s="307"/>
    </row>
    <row r="13" spans="1:14">
      <c r="A13" s="597">
        <v>9</v>
      </c>
      <c r="B13" s="306" t="s">
        <v>420</v>
      </c>
      <c r="C13" s="399">
        <v>0</v>
      </c>
      <c r="D13" s="399">
        <v>190710</v>
      </c>
      <c r="E13" s="383">
        <v>1</v>
      </c>
      <c r="F13" s="383">
        <v>42</v>
      </c>
      <c r="G13" s="383">
        <v>4</v>
      </c>
      <c r="H13" s="16">
        <v>1</v>
      </c>
      <c r="I13" s="16">
        <v>22</v>
      </c>
      <c r="J13" s="16">
        <v>20</v>
      </c>
      <c r="K13" s="509">
        <v>4</v>
      </c>
      <c r="L13" s="653">
        <v>18</v>
      </c>
      <c r="M13" s="374">
        <v>190710</v>
      </c>
      <c r="N13" s="307"/>
    </row>
    <row r="14" spans="1:14">
      <c r="A14" s="597">
        <v>10</v>
      </c>
      <c r="B14" s="306" t="s">
        <v>424</v>
      </c>
      <c r="C14" s="399">
        <v>0</v>
      </c>
      <c r="D14" s="399">
        <v>2507396</v>
      </c>
      <c r="E14" s="383">
        <v>6</v>
      </c>
      <c r="F14" s="383">
        <v>371</v>
      </c>
      <c r="G14" s="383">
        <v>21</v>
      </c>
      <c r="H14" s="16">
        <v>6</v>
      </c>
      <c r="I14" s="16">
        <v>195</v>
      </c>
      <c r="J14" s="16">
        <v>140</v>
      </c>
      <c r="K14" s="509">
        <v>21</v>
      </c>
      <c r="L14" s="653">
        <v>129</v>
      </c>
      <c r="M14" s="374">
        <v>2200125</v>
      </c>
      <c r="N14" s="307"/>
    </row>
    <row r="15" spans="1:14">
      <c r="A15" s="597">
        <v>11</v>
      </c>
      <c r="B15" s="306" t="s">
        <v>207</v>
      </c>
      <c r="C15" s="399">
        <v>1356450</v>
      </c>
      <c r="D15" s="399">
        <v>168960</v>
      </c>
      <c r="E15" s="383">
        <v>7</v>
      </c>
      <c r="F15" s="383">
        <v>358</v>
      </c>
      <c r="G15" s="383">
        <v>29</v>
      </c>
      <c r="H15" s="16">
        <v>7</v>
      </c>
      <c r="I15" s="16">
        <v>81</v>
      </c>
      <c r="J15" s="16">
        <v>275</v>
      </c>
      <c r="K15" s="509">
        <v>29</v>
      </c>
      <c r="L15" s="653">
        <v>179.3</v>
      </c>
      <c r="M15" s="374">
        <v>1301090.8700000001</v>
      </c>
      <c r="N15" s="307"/>
    </row>
    <row r="16" spans="1:14">
      <c r="A16" s="597">
        <v>12</v>
      </c>
      <c r="B16" s="306" t="s">
        <v>168</v>
      </c>
      <c r="C16" s="399">
        <v>0</v>
      </c>
      <c r="D16" s="399">
        <v>2414420</v>
      </c>
      <c r="E16" s="383">
        <v>11</v>
      </c>
      <c r="F16" s="383">
        <v>630</v>
      </c>
      <c r="G16" s="383">
        <v>17</v>
      </c>
      <c r="H16" s="16">
        <v>11</v>
      </c>
      <c r="I16" s="16">
        <v>366</v>
      </c>
      <c r="J16" s="16">
        <v>252</v>
      </c>
      <c r="K16" s="509">
        <v>17</v>
      </c>
      <c r="L16" s="653">
        <v>218.15</v>
      </c>
      <c r="M16" s="374">
        <v>2142042</v>
      </c>
      <c r="N16" s="307"/>
    </row>
    <row r="17" spans="1:14">
      <c r="A17" s="597">
        <v>13</v>
      </c>
      <c r="B17" s="306" t="s">
        <v>233</v>
      </c>
      <c r="C17" s="399">
        <v>218010</v>
      </c>
      <c r="D17" s="399">
        <v>0</v>
      </c>
      <c r="E17" s="383">
        <v>9</v>
      </c>
      <c r="F17" s="383">
        <v>268</v>
      </c>
      <c r="G17" s="383">
        <v>20</v>
      </c>
      <c r="H17" s="16">
        <v>9</v>
      </c>
      <c r="I17" s="16">
        <v>179</v>
      </c>
      <c r="J17" s="16">
        <v>89</v>
      </c>
      <c r="K17" s="509">
        <v>20</v>
      </c>
      <c r="L17" s="653">
        <v>151</v>
      </c>
      <c r="M17" s="374">
        <v>218010</v>
      </c>
      <c r="N17" s="307"/>
    </row>
    <row r="18" spans="1:14">
      <c r="A18" s="597">
        <v>14</v>
      </c>
      <c r="B18" s="16" t="s">
        <v>413</v>
      </c>
      <c r="C18" s="399">
        <v>1199600</v>
      </c>
      <c r="D18" s="399">
        <v>0</v>
      </c>
      <c r="E18" s="383">
        <v>2</v>
      </c>
      <c r="F18" s="383">
        <v>302</v>
      </c>
      <c r="G18" s="383">
        <v>7</v>
      </c>
      <c r="H18" s="16">
        <v>2</v>
      </c>
      <c r="I18" s="16">
        <v>218</v>
      </c>
      <c r="J18" s="16">
        <v>84</v>
      </c>
      <c r="K18" s="509">
        <v>7</v>
      </c>
      <c r="L18" s="653">
        <v>40.299999999999997</v>
      </c>
      <c r="M18" s="399">
        <v>1126235</v>
      </c>
      <c r="N18" s="307"/>
    </row>
    <row r="19" spans="1:14">
      <c r="A19" s="597">
        <v>15</v>
      </c>
      <c r="B19" s="306" t="s">
        <v>165</v>
      </c>
      <c r="C19" s="399">
        <v>5408740</v>
      </c>
      <c r="D19" s="399">
        <v>1664278</v>
      </c>
      <c r="E19" s="383">
        <v>12</v>
      </c>
      <c r="F19" s="384">
        <v>1286</v>
      </c>
      <c r="G19" s="383">
        <v>33</v>
      </c>
      <c r="H19" s="16">
        <v>12</v>
      </c>
      <c r="I19" s="16">
        <v>654</v>
      </c>
      <c r="J19" s="16">
        <v>621</v>
      </c>
      <c r="K19" s="509">
        <v>33</v>
      </c>
      <c r="L19" s="653">
        <v>194</v>
      </c>
      <c r="M19" s="374">
        <v>5997891</v>
      </c>
      <c r="N19" s="307"/>
    </row>
    <row r="20" spans="1:14">
      <c r="A20" s="597">
        <v>16</v>
      </c>
      <c r="B20" s="328" t="s">
        <v>410</v>
      </c>
      <c r="C20" s="399">
        <v>204445</v>
      </c>
      <c r="D20" s="399">
        <v>0</v>
      </c>
      <c r="E20" s="383">
        <v>7</v>
      </c>
      <c r="F20" s="383">
        <v>281</v>
      </c>
      <c r="G20" s="383">
        <v>15</v>
      </c>
      <c r="H20" s="16">
        <v>7</v>
      </c>
      <c r="I20" s="16">
        <v>170</v>
      </c>
      <c r="J20" s="16">
        <v>111</v>
      </c>
      <c r="K20" s="509">
        <v>15</v>
      </c>
      <c r="L20" s="653">
        <v>105</v>
      </c>
      <c r="M20" s="374">
        <v>204445</v>
      </c>
      <c r="N20" s="307"/>
    </row>
    <row r="21" spans="1:14">
      <c r="A21" s="597">
        <v>17</v>
      </c>
      <c r="B21" s="306" t="s">
        <v>421</v>
      </c>
      <c r="C21" s="399">
        <v>577080</v>
      </c>
      <c r="D21" s="399">
        <v>0</v>
      </c>
      <c r="E21" s="383">
        <v>4</v>
      </c>
      <c r="F21" s="383">
        <v>374</v>
      </c>
      <c r="G21" s="383">
        <v>7</v>
      </c>
      <c r="H21" s="16">
        <v>4</v>
      </c>
      <c r="I21" s="16">
        <v>165</v>
      </c>
      <c r="J21" s="16">
        <v>164</v>
      </c>
      <c r="K21" s="509">
        <v>7</v>
      </c>
      <c r="L21" s="653">
        <v>56</v>
      </c>
      <c r="M21" s="374">
        <v>456963</v>
      </c>
      <c r="N21" s="307"/>
    </row>
    <row r="22" spans="1:14">
      <c r="A22" s="597">
        <v>18</v>
      </c>
      <c r="B22" s="328" t="s">
        <v>524</v>
      </c>
      <c r="C22" s="399">
        <v>0</v>
      </c>
      <c r="D22" s="399">
        <v>920500</v>
      </c>
      <c r="E22" s="383">
        <v>1</v>
      </c>
      <c r="F22" s="383">
        <v>40</v>
      </c>
      <c r="G22" s="383">
        <v>21</v>
      </c>
      <c r="H22" s="16">
        <v>1</v>
      </c>
      <c r="I22" s="16">
        <v>24</v>
      </c>
      <c r="J22" s="16">
        <v>16</v>
      </c>
      <c r="K22" s="509">
        <v>21</v>
      </c>
      <c r="L22" s="653">
        <v>183</v>
      </c>
      <c r="M22" s="374">
        <v>920500</v>
      </c>
      <c r="N22" s="309"/>
    </row>
    <row r="23" spans="1:14">
      <c r="A23" s="597">
        <v>19</v>
      </c>
      <c r="B23" s="306" t="s">
        <v>120</v>
      </c>
      <c r="C23" s="399">
        <v>1701385</v>
      </c>
      <c r="D23" s="399">
        <v>0</v>
      </c>
      <c r="E23" s="383">
        <v>8</v>
      </c>
      <c r="F23" s="383">
        <v>462</v>
      </c>
      <c r="G23" s="383">
        <v>23</v>
      </c>
      <c r="H23" s="16">
        <v>8</v>
      </c>
      <c r="I23" s="16">
        <v>318</v>
      </c>
      <c r="J23" s="16">
        <v>144</v>
      </c>
      <c r="K23" s="509">
        <v>23</v>
      </c>
      <c r="L23" s="653">
        <v>155.30000000000001</v>
      </c>
      <c r="M23" s="374">
        <v>1642176</v>
      </c>
      <c r="N23" s="307"/>
    </row>
    <row r="24" spans="1:14">
      <c r="A24" s="597">
        <v>20</v>
      </c>
      <c r="B24" s="328" t="s">
        <v>145</v>
      </c>
      <c r="C24" s="399">
        <v>751246</v>
      </c>
      <c r="D24" s="399">
        <v>422520</v>
      </c>
      <c r="E24" s="383">
        <v>5</v>
      </c>
      <c r="F24" s="383">
        <v>450</v>
      </c>
      <c r="G24" s="383">
        <v>12</v>
      </c>
      <c r="H24" s="16">
        <v>5</v>
      </c>
      <c r="I24" s="16">
        <v>174</v>
      </c>
      <c r="J24" s="16">
        <v>142</v>
      </c>
      <c r="K24" s="509">
        <v>12</v>
      </c>
      <c r="L24" s="653">
        <v>62</v>
      </c>
      <c r="M24" s="374">
        <v>1167781</v>
      </c>
      <c r="N24" s="307"/>
    </row>
    <row r="25" spans="1:14">
      <c r="A25" s="597">
        <v>21</v>
      </c>
      <c r="B25" s="328" t="s">
        <v>419</v>
      </c>
      <c r="C25" s="399">
        <v>0</v>
      </c>
      <c r="D25" s="399">
        <v>98880</v>
      </c>
      <c r="E25" s="383">
        <v>2</v>
      </c>
      <c r="F25" s="383">
        <v>57</v>
      </c>
      <c r="G25" s="383">
        <v>3</v>
      </c>
      <c r="H25" s="16">
        <v>2</v>
      </c>
      <c r="I25" s="16">
        <v>47</v>
      </c>
      <c r="J25" s="16">
        <v>10</v>
      </c>
      <c r="K25" s="509">
        <v>3</v>
      </c>
      <c r="L25" s="653">
        <v>45</v>
      </c>
      <c r="M25" s="374">
        <v>98730</v>
      </c>
      <c r="N25" s="307"/>
    </row>
    <row r="26" spans="1:14">
      <c r="A26" s="597">
        <v>22</v>
      </c>
      <c r="B26" s="10" t="s">
        <v>525</v>
      </c>
      <c r="C26" s="399">
        <v>0</v>
      </c>
      <c r="D26" s="399">
        <v>0</v>
      </c>
      <c r="E26" s="383">
        <v>0</v>
      </c>
      <c r="F26" s="383">
        <v>0</v>
      </c>
      <c r="G26" s="383">
        <v>0</v>
      </c>
      <c r="H26" s="16">
        <v>0</v>
      </c>
      <c r="I26" s="16">
        <v>0</v>
      </c>
      <c r="J26" s="16">
        <v>0</v>
      </c>
      <c r="K26" s="509">
        <v>0</v>
      </c>
      <c r="L26" s="653">
        <v>0</v>
      </c>
      <c r="M26" s="374">
        <v>0</v>
      </c>
      <c r="N26" s="309" t="s">
        <v>526</v>
      </c>
    </row>
    <row r="27" spans="1:14">
      <c r="A27" s="597">
        <v>23</v>
      </c>
      <c r="B27" s="16" t="s">
        <v>406</v>
      </c>
      <c r="C27" s="399">
        <v>0</v>
      </c>
      <c r="D27" s="399">
        <v>0</v>
      </c>
      <c r="E27" s="383">
        <v>0</v>
      </c>
      <c r="F27" s="383">
        <v>0</v>
      </c>
      <c r="G27" s="383">
        <v>0</v>
      </c>
      <c r="H27" s="16">
        <v>0</v>
      </c>
      <c r="I27" s="16">
        <v>0</v>
      </c>
      <c r="J27" s="16">
        <v>0</v>
      </c>
      <c r="K27" s="509">
        <v>0</v>
      </c>
      <c r="L27" s="653">
        <v>0</v>
      </c>
      <c r="M27" s="374">
        <v>0</v>
      </c>
      <c r="N27" s="309" t="s">
        <v>526</v>
      </c>
    </row>
    <row r="28" spans="1:14">
      <c r="A28" s="597">
        <v>24</v>
      </c>
      <c r="B28" s="16" t="s">
        <v>234</v>
      </c>
      <c r="C28" s="399">
        <v>0</v>
      </c>
      <c r="D28" s="399">
        <v>212200</v>
      </c>
      <c r="E28" s="383">
        <v>3</v>
      </c>
      <c r="F28" s="383">
        <v>101</v>
      </c>
      <c r="G28" s="383">
        <v>6</v>
      </c>
      <c r="H28" s="16">
        <v>3</v>
      </c>
      <c r="I28" s="16">
        <v>71</v>
      </c>
      <c r="J28" s="16">
        <v>26</v>
      </c>
      <c r="K28" s="509">
        <v>6</v>
      </c>
      <c r="L28" s="653">
        <v>26.3</v>
      </c>
      <c r="M28" s="374">
        <v>212200</v>
      </c>
      <c r="N28" s="307"/>
    </row>
    <row r="29" spans="1:14">
      <c r="A29" s="597">
        <v>25</v>
      </c>
      <c r="B29" s="16" t="s">
        <v>417</v>
      </c>
      <c r="C29" s="399">
        <v>883180</v>
      </c>
      <c r="D29" s="399">
        <v>4410</v>
      </c>
      <c r="E29" s="383">
        <v>6</v>
      </c>
      <c r="F29" s="383">
        <v>463</v>
      </c>
      <c r="G29" s="383">
        <v>13</v>
      </c>
      <c r="H29" s="16">
        <v>6</v>
      </c>
      <c r="I29" s="16">
        <v>332</v>
      </c>
      <c r="J29" s="16">
        <v>131</v>
      </c>
      <c r="K29" s="509">
        <v>13</v>
      </c>
      <c r="L29" s="653">
        <v>104.3</v>
      </c>
      <c r="M29" s="374">
        <v>887590</v>
      </c>
      <c r="N29" s="307"/>
    </row>
    <row r="30" spans="1:14">
      <c r="A30" s="597">
        <v>26</v>
      </c>
      <c r="B30" s="16" t="s">
        <v>244</v>
      </c>
      <c r="C30" s="399">
        <v>877230</v>
      </c>
      <c r="D30" s="399">
        <v>89475</v>
      </c>
      <c r="E30" s="383">
        <v>12</v>
      </c>
      <c r="F30" s="383">
        <v>756</v>
      </c>
      <c r="G30" s="383">
        <v>19</v>
      </c>
      <c r="H30" s="16">
        <v>12</v>
      </c>
      <c r="I30" s="16">
        <v>645</v>
      </c>
      <c r="J30" s="16">
        <v>115</v>
      </c>
      <c r="K30" s="509">
        <v>19</v>
      </c>
      <c r="L30" s="653">
        <v>143</v>
      </c>
      <c r="M30" s="374">
        <v>839155</v>
      </c>
      <c r="N30" s="307"/>
    </row>
    <row r="31" spans="1:14">
      <c r="A31" s="597">
        <v>27</v>
      </c>
      <c r="B31" s="16" t="s">
        <v>281</v>
      </c>
      <c r="C31" s="399">
        <v>962130</v>
      </c>
      <c r="D31" s="399">
        <v>66000</v>
      </c>
      <c r="E31" s="383">
        <v>8</v>
      </c>
      <c r="F31" s="383">
        <v>692</v>
      </c>
      <c r="G31" s="383">
        <v>16</v>
      </c>
      <c r="H31" s="16">
        <v>8</v>
      </c>
      <c r="I31" s="16">
        <v>717</v>
      </c>
      <c r="J31" s="16">
        <v>66</v>
      </c>
      <c r="K31" s="509">
        <v>16</v>
      </c>
      <c r="L31" s="653">
        <v>97</v>
      </c>
      <c r="M31" s="374">
        <v>1028130</v>
      </c>
      <c r="N31" s="307"/>
    </row>
    <row r="32" spans="1:14">
      <c r="A32" s="597">
        <v>28</v>
      </c>
      <c r="B32" s="16" t="s">
        <v>414</v>
      </c>
      <c r="C32" s="399">
        <v>677720</v>
      </c>
      <c r="D32" s="399">
        <v>30850</v>
      </c>
      <c r="E32" s="383">
        <v>4</v>
      </c>
      <c r="F32" s="383">
        <v>343</v>
      </c>
      <c r="G32" s="383">
        <v>8</v>
      </c>
      <c r="H32" s="16">
        <v>4</v>
      </c>
      <c r="I32" s="16">
        <v>315</v>
      </c>
      <c r="J32" s="16">
        <v>51</v>
      </c>
      <c r="K32" s="509">
        <v>8</v>
      </c>
      <c r="L32" s="653">
        <v>54</v>
      </c>
      <c r="M32" s="374">
        <v>708420</v>
      </c>
      <c r="N32" s="307"/>
    </row>
    <row r="33" spans="1:14">
      <c r="A33" s="597">
        <v>29</v>
      </c>
      <c r="B33" s="16" t="s">
        <v>415</v>
      </c>
      <c r="C33" s="399">
        <v>0</v>
      </c>
      <c r="D33" s="399">
        <v>0</v>
      </c>
      <c r="E33" s="383">
        <v>0</v>
      </c>
      <c r="F33" s="383">
        <v>0</v>
      </c>
      <c r="G33" s="383">
        <v>0</v>
      </c>
      <c r="H33" s="16">
        <v>0</v>
      </c>
      <c r="I33" s="16">
        <v>0</v>
      </c>
      <c r="J33" s="16">
        <v>0</v>
      </c>
      <c r="K33" s="509">
        <v>0</v>
      </c>
      <c r="L33" s="653">
        <v>0</v>
      </c>
      <c r="M33" s="374">
        <v>0</v>
      </c>
      <c r="N33" s="309" t="s">
        <v>576</v>
      </c>
    </row>
    <row r="34" spans="1:14">
      <c r="A34" s="597">
        <v>30</v>
      </c>
      <c r="B34" s="16" t="s">
        <v>307</v>
      </c>
      <c r="C34" s="399">
        <v>699860</v>
      </c>
      <c r="D34" s="399">
        <v>636770</v>
      </c>
      <c r="E34" s="383">
        <v>13</v>
      </c>
      <c r="F34" s="383">
        <v>739</v>
      </c>
      <c r="G34" s="383">
        <v>20</v>
      </c>
      <c r="H34" s="16">
        <v>13</v>
      </c>
      <c r="I34" s="16">
        <v>582</v>
      </c>
      <c r="J34" s="16">
        <v>157</v>
      </c>
      <c r="K34" s="509">
        <v>20</v>
      </c>
      <c r="L34" s="653">
        <v>154</v>
      </c>
      <c r="M34" s="374">
        <v>1170804</v>
      </c>
      <c r="N34" s="307"/>
    </row>
    <row r="35" spans="1:14">
      <c r="A35" s="597">
        <v>31</v>
      </c>
      <c r="B35" s="16" t="s">
        <v>380</v>
      </c>
      <c r="C35" s="399">
        <v>773500</v>
      </c>
      <c r="D35" s="399">
        <v>0</v>
      </c>
      <c r="E35" s="383">
        <v>19</v>
      </c>
      <c r="F35" s="383">
        <v>621</v>
      </c>
      <c r="G35" s="383">
        <v>22</v>
      </c>
      <c r="H35" s="16">
        <v>19</v>
      </c>
      <c r="I35" s="16">
        <v>427</v>
      </c>
      <c r="J35" s="16">
        <v>194</v>
      </c>
      <c r="K35" s="509">
        <v>22</v>
      </c>
      <c r="L35" s="653">
        <v>126.3</v>
      </c>
      <c r="M35" s="374">
        <v>731264</v>
      </c>
      <c r="N35" s="307"/>
    </row>
    <row r="36" spans="1:14">
      <c r="A36" s="597">
        <v>32</v>
      </c>
      <c r="B36" s="16" t="s">
        <v>416</v>
      </c>
      <c r="C36" s="399">
        <v>176600</v>
      </c>
      <c r="D36" s="399">
        <v>0</v>
      </c>
      <c r="E36" s="383">
        <v>1</v>
      </c>
      <c r="F36" s="383">
        <v>44</v>
      </c>
      <c r="G36" s="383">
        <v>3</v>
      </c>
      <c r="H36" s="16">
        <v>1</v>
      </c>
      <c r="I36" s="16">
        <v>23</v>
      </c>
      <c r="J36" s="16">
        <v>21</v>
      </c>
      <c r="K36" s="509">
        <v>3</v>
      </c>
      <c r="L36" s="653">
        <v>24</v>
      </c>
      <c r="M36" s="374">
        <v>174600</v>
      </c>
      <c r="N36" s="307"/>
    </row>
    <row r="37" spans="1:14" ht="21.75" thickBot="1">
      <c r="A37" s="385"/>
      <c r="B37" s="386" t="s">
        <v>425</v>
      </c>
      <c r="C37" s="388">
        <f t="shared" ref="C37:K37" si="0">SUM(C5:C36)</f>
        <v>18624258.560000002</v>
      </c>
      <c r="D37" s="388">
        <f t="shared" si="0"/>
        <v>12266417.039999999</v>
      </c>
      <c r="E37" s="385">
        <f>SUM(E5:E36)</f>
        <v>172</v>
      </c>
      <c r="F37" s="387">
        <f t="shared" si="0"/>
        <v>11149</v>
      </c>
      <c r="G37" s="385">
        <f t="shared" si="0"/>
        <v>396</v>
      </c>
      <c r="H37" s="385">
        <f t="shared" si="0"/>
        <v>172</v>
      </c>
      <c r="I37" s="387">
        <f t="shared" si="0"/>
        <v>6469</v>
      </c>
      <c r="J37" s="387">
        <f t="shared" si="0"/>
        <v>4285</v>
      </c>
      <c r="K37" s="385">
        <f t="shared" si="0"/>
        <v>396</v>
      </c>
      <c r="L37" s="388">
        <v>2823.3</v>
      </c>
      <c r="M37" s="523">
        <f>SUM(M5:M36)</f>
        <v>28184185.199999999</v>
      </c>
      <c r="N37" s="389"/>
    </row>
    <row r="38" spans="1:14" ht="22.5" thickTop="1" thickBot="1">
      <c r="A38" s="308"/>
      <c r="B38" s="308"/>
      <c r="C38" s="655">
        <f>SUM(C37:D37)</f>
        <v>30890675.600000001</v>
      </c>
      <c r="D38" s="656"/>
      <c r="E38" s="308"/>
      <c r="F38" s="308"/>
      <c r="G38" s="308"/>
      <c r="H38" s="308"/>
      <c r="I38" s="377">
        <f>SUM(I37:J37)</f>
        <v>10754</v>
      </c>
      <c r="J38" s="378"/>
      <c r="K38" s="308"/>
      <c r="L38" s="308"/>
      <c r="M38" s="308"/>
      <c r="N38" s="308"/>
    </row>
    <row r="39" spans="1:14" ht="21.75" thickTop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</row>
  </sheetData>
  <sortState ref="A5:N36">
    <sortCondition ref="A5:A36"/>
  </sortState>
  <pageMargins left="0.31496062992125984" right="0.31496062992125984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สรุปผล</vt:lpstr>
      <vt:lpstr>รายงาน</vt:lpstr>
      <vt:lpstr>สรุปผล 1 </vt:lpstr>
      <vt:lpstr>รายงาน!Print_Titles</vt:lpstr>
      <vt:lpstr>'สรุปผล 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Suwichaya</dc:creator>
  <cp:lastModifiedBy>DAODOW</cp:lastModifiedBy>
  <cp:lastPrinted>2016-02-12T06:07:28Z</cp:lastPrinted>
  <dcterms:created xsi:type="dcterms:W3CDTF">2015-10-15T04:00:03Z</dcterms:created>
  <dcterms:modified xsi:type="dcterms:W3CDTF">2016-02-15T04:10:45Z</dcterms:modified>
</cp:coreProperties>
</file>