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2"/>
  </bookViews>
  <sheets>
    <sheet name="ผลรวมกกจ 48-55" sheetId="1" r:id="rId1"/>
    <sheet name="ผลรวมกรม 48-55" sheetId="2" r:id="rId2"/>
    <sheet name="2555" sheetId="3" r:id="rId3"/>
  </sheets>
  <definedNames/>
  <calcPr fullCalcOnLoad="1"/>
</workbook>
</file>

<file path=xl/sharedStrings.xml><?xml version="1.0" encoding="utf-8"?>
<sst xmlns="http://schemas.openxmlformats.org/spreadsheetml/2006/main" count="123" uniqueCount="78">
  <si>
    <t>โครงการ/หลักสูตร</t>
  </si>
  <si>
    <t>แผน</t>
  </si>
  <si>
    <t>ผล</t>
  </si>
  <si>
    <t>รุ่น</t>
  </si>
  <si>
    <t>วัน</t>
  </si>
  <si>
    <t>คน</t>
  </si>
  <si>
    <t>ชาย</t>
  </si>
  <si>
    <t>หญิง</t>
  </si>
  <si>
    <t>ชั่วโมง</t>
  </si>
  <si>
    <t>กองการเจ้าหน้าที่ ผู้จัด</t>
  </si>
  <si>
    <t>จากเงินอื่น</t>
  </si>
  <si>
    <t xml:space="preserve">.....กองการเจ้าหน้าที่....ผู้จัด  </t>
  </si>
  <si>
    <t>ลำดับที่</t>
  </si>
  <si>
    <t>ปีงบประมาณ</t>
  </si>
  <si>
    <t>ประเภทเงินงบประมาณ</t>
  </si>
  <si>
    <t>ในแผน(ได้รับงปม)</t>
  </si>
  <si>
    <t>นอกแผน(ปรับเปลี่ยนงปม)</t>
  </si>
  <si>
    <t>งบประมาณที่ได้รับ</t>
  </si>
  <si>
    <t>งบประมาณที่ใช้</t>
  </si>
  <si>
    <t>ปีงบประมาณ 2548</t>
  </si>
  <si>
    <t>ปีงบประมาณ 2549</t>
  </si>
  <si>
    <t>ปีงบประมาณ 2550</t>
  </si>
  <si>
    <t>ปีงบประมาณ 2551</t>
  </si>
  <si>
    <t>ปีงบประมาณ 2552</t>
  </si>
  <si>
    <t>ปีงบประมาณ 2553</t>
  </si>
  <si>
    <t>ปีงบประมาณ 2554</t>
  </si>
  <si>
    <t>ลำ</t>
  </si>
  <si>
    <t>กลุ่มเป้าหมาย</t>
  </si>
  <si>
    <t xml:space="preserve">แผน </t>
  </si>
  <si>
    <t xml:space="preserve">ผล </t>
  </si>
  <si>
    <t>ผลลัพธ์หรือการบรรลุ</t>
  </si>
  <si>
    <t>ดับ</t>
  </si>
  <si>
    <t>/ตำแหน่ง</t>
  </si>
  <si>
    <t>งบประมาณที่ปรับเปลี่ยน</t>
  </si>
  <si>
    <t>ช่วงเวลา</t>
  </si>
  <si>
    <t>งบประมาณใช้จริง</t>
  </si>
  <si>
    <t>วัตถุประสงค์</t>
  </si>
  <si>
    <t>ที่</t>
  </si>
  <si>
    <t>ตามแผนประจำปี</t>
  </si>
  <si>
    <t>/จากเงินอื่น</t>
  </si>
  <si>
    <t>กองการเจ้าหน้าที่</t>
  </si>
  <si>
    <t>โครงการพัฒนาคุณธรรมและ</t>
  </si>
  <si>
    <t>ทุกตำแหน่ง</t>
  </si>
  <si>
    <t>จริยธรรมเพื่อเสริมสร้างคุณภาพ</t>
  </si>
  <si>
    <t>ชีวิตและประสิทธิภาพการทำงาน</t>
  </si>
  <si>
    <t>หลักสูตร ข้าราชการบรรจุใหม่</t>
  </si>
  <si>
    <t xml:space="preserve">.....กรมปศุสัตว์....ผู้จัด  </t>
  </si>
  <si>
    <t>รุ่นที่ 23</t>
  </si>
  <si>
    <t>การจัดทำยุทธศาสตร์ด้านปศุสัตว์อย่างมืออาชีพ</t>
  </si>
  <si>
    <t>6-29 มิ.ย. 2555</t>
  </si>
  <si>
    <t>14-18 ส.ค. 2555</t>
  </si>
  <si>
    <t>24 ก.พ.-2 มี.ค. 2555</t>
  </si>
  <si>
    <t>23-29 ธ.ค.2554</t>
  </si>
  <si>
    <t>โครงการ "ปศุสัตว์รวมใจปฏิบัติธรรมถวายในหลวง"</t>
  </si>
  <si>
    <t>70 ปี กรมปศุสัตว์</t>
  </si>
  <si>
    <t>ครั้งที่ 1 "จิตเบิกบาน การงานเป็นสุข"</t>
  </si>
  <si>
    <t>รุ่นที่ 10 วัดป่าทรัพย์ทวีธรรมาราม</t>
  </si>
  <si>
    <t>รุ่นที่ 11 วัดป่าทรัพย์ทวีธรรมาราม</t>
  </si>
  <si>
    <t>ครั้งที่ 2 "บริหารงาน บริหารจิต"</t>
  </si>
  <si>
    <t>ครั้งที่ 3 "วาระสุดท้ายแห่งชีวิต คืออะไร"</t>
  </si>
  <si>
    <t>ครั้งที่ 4 "ธรรมะพิชิตโรค"</t>
  </si>
  <si>
    <t>ครั้งที่ 5 "ฝึกจิต พิชิตใจถวายองค์ราชันย์"</t>
  </si>
  <si>
    <t>ครั้งที่ 6 "ชีวิตลิขิตด้วยกรรมจริงหรือ"</t>
  </si>
  <si>
    <t>ครั้งที่ 7 "ภาวนาสู่ความพ้นทุกข์ได้อย่างไร"</t>
  </si>
  <si>
    <t>ครั้งที่ 8 "ทุกข์เพราะใจ ใครจะช่วย"</t>
  </si>
  <si>
    <t>โครงการพัฒนาข้าราชการที่อยู่ระหว่างทดลอง</t>
  </si>
  <si>
    <t>ปฏิบัติหน้าที่ราชการ DLD : Talent 1/55</t>
  </si>
  <si>
    <t>นายสัตวแพทย์/</t>
  </si>
  <si>
    <t>นักวิชาการสัตวบาล</t>
  </si>
  <si>
    <t>12 มี.ค.-31 พ.ค.2555</t>
  </si>
  <si>
    <t>โครงการประชุมเชิงปฏิบัติการ</t>
  </si>
  <si>
    <t>เส้นทางสู่ประชาคมอาเซียน</t>
  </si>
  <si>
    <t>31 ส.ค.-2 ก.ย.2555</t>
  </si>
  <si>
    <t>แบบรายงานแผน-ผลการอบรม/ประชุม/สัมมนา/ดูงาน การพัฒนาข้าราชการประจำปีงบประมาณ ๒๕๕๕</t>
  </si>
  <si>
    <t>ปีงบประมาณ 2555</t>
  </si>
  <si>
    <t>นอกแผน(ปรับเปลี่ยน งปม)</t>
  </si>
  <si>
    <t>สรุปผลการพัฒนาบุคลากร  กระทรวงเกษตรและสหกรณ์   ประจำปีงบประมาณ 2548-2555</t>
  </si>
  <si>
    <t>เวทีแลกเปลี่ยนเรียนรู้ (KM Forum) "KM ทำด้วยใจ : บทเรียนรู้สู่ความสำเร็จในการพัฒนาองค์การ"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</si>
</sst>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_-* #,##0.0_-;\-* #,##0.0_-;_-* &quot;-&quot;??_-;_-@_-"/>
    <numFmt numFmtId="181" formatCode="_-* #,##0_-;\-* #,##0_-;_-* &quot;-&quot;??_-;_-@_-"/>
    <numFmt numFmtId="182" formatCode="&quot;ใช่&quot;;&quot;ใช่&quot;;&quot;ไม่ใช่&quot;"/>
    <numFmt numFmtId="183" formatCode="&quot;จริง&quot;;&quot;จริง&quot;;&quot;เท็จ&quot;"/>
    <numFmt numFmtId="184" formatCode="&quot;เปิด&quot;;&quot;เปิด&quot;;&quot;ปิด&quot;"/>
    <numFmt numFmtId="185" formatCode="[$€-2]\ #,##0.00_);[Red]\([$€-2]\ #,##0.00\)"/>
    <numFmt numFmtId="186" formatCode="0.0"/>
    <numFmt numFmtId="187" formatCode="_(* #,##0_);_(* \(#,##0\);_(* &quot;-&quot;??_);_(@_)"/>
    <numFmt numFmtId="188" formatCode="#,##0;[Red]#,##0"/>
    <numFmt numFmtId="189" formatCode="#,##0.00;[Red]#,##0.00"/>
    <numFmt numFmtId="190" formatCode="[$-107041E]d\ mmm\ yy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-1070000]d/mm/yyyy;@"/>
    <numFmt numFmtId="195" formatCode="[$-D07041E]d\ mmmm\ yyyy;@"/>
  </numFmts>
  <fonts count="53">
    <font>
      <sz val="10"/>
      <name val="Arial"/>
      <family val="0"/>
    </font>
    <font>
      <sz val="14"/>
      <name val="Cordia New"/>
      <family val="2"/>
    </font>
    <font>
      <b/>
      <sz val="14"/>
      <name val="Angsana New"/>
      <family val="1"/>
    </font>
    <font>
      <sz val="16"/>
      <name val="Angsana New"/>
      <family val="1"/>
    </font>
    <font>
      <b/>
      <sz val="14"/>
      <name val="CordiaUPC"/>
      <family val="2"/>
    </font>
    <font>
      <sz val="14"/>
      <name val="CordiaUPC"/>
      <family val="2"/>
    </font>
    <font>
      <b/>
      <sz val="10"/>
      <name val="Arial"/>
      <family val="2"/>
    </font>
    <font>
      <b/>
      <sz val="11"/>
      <name val="CordiaUPC"/>
      <family val="2"/>
    </font>
    <font>
      <sz val="14"/>
      <color indexed="8"/>
      <name val="Cordia New"/>
      <family val="2"/>
    </font>
    <font>
      <sz val="12"/>
      <color indexed="8"/>
      <name val="Cordia New"/>
      <family val="2"/>
    </font>
    <font>
      <sz val="14"/>
      <name val="EucrosiaUPC"/>
      <family val="1"/>
    </font>
    <font>
      <sz val="14"/>
      <name val="Arial"/>
      <family val="2"/>
    </font>
    <font>
      <sz val="16"/>
      <name val="EucrosiaUPC"/>
      <family val="1"/>
    </font>
    <font>
      <b/>
      <sz val="18"/>
      <name val="Angsana New"/>
      <family val="1"/>
    </font>
    <font>
      <sz val="14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H SarabunPSK"/>
      <family val="2"/>
    </font>
    <font>
      <sz val="16"/>
      <color indexed="8"/>
      <name val="EucrosiaUPC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</cellStyleXfs>
  <cellXfs count="120">
    <xf numFmtId="0" fontId="0" fillId="0" borderId="0" xfId="0" applyAlignment="1">
      <alignment/>
    </xf>
    <xf numFmtId="0" fontId="5" fillId="0" borderId="0" xfId="65" applyFont="1" applyFill="1">
      <alignment/>
      <protection/>
    </xf>
    <xf numFmtId="0" fontId="5" fillId="0" borderId="10" xfId="65" applyFont="1" applyFill="1" applyBorder="1" applyAlignment="1">
      <alignment horizontal="center" vertical="center"/>
      <protection/>
    </xf>
    <xf numFmtId="3" fontId="5" fillId="0" borderId="10" xfId="65" applyNumberFormat="1" applyFont="1" applyFill="1" applyBorder="1" applyAlignment="1">
      <alignment horizontal="center" vertical="center"/>
      <protection/>
    </xf>
    <xf numFmtId="4" fontId="5" fillId="0" borderId="10" xfId="65" applyNumberFormat="1" applyFont="1" applyFill="1" applyBorder="1" applyAlignment="1">
      <alignment horizontal="center" vertical="center"/>
      <protection/>
    </xf>
    <xf numFmtId="0" fontId="5" fillId="0" borderId="10" xfId="65" applyFont="1" applyFill="1" applyBorder="1">
      <alignment/>
      <protection/>
    </xf>
    <xf numFmtId="0" fontId="8" fillId="0" borderId="10" xfId="65" applyFont="1" applyFill="1" applyBorder="1" applyAlignment="1">
      <alignment horizontal="center"/>
      <protection/>
    </xf>
    <xf numFmtId="0" fontId="1" fillId="0" borderId="10" xfId="65" applyFont="1" applyFill="1" applyBorder="1">
      <alignment/>
      <protection/>
    </xf>
    <xf numFmtId="2" fontId="5" fillId="0" borderId="10" xfId="65" applyNumberFormat="1" applyFont="1" applyFill="1" applyBorder="1" applyAlignment="1">
      <alignment horizontal="center" vertical="center"/>
      <protection/>
    </xf>
    <xf numFmtId="3" fontId="8" fillId="0" borderId="10" xfId="65" applyNumberFormat="1" applyFont="1" applyFill="1" applyBorder="1" applyAlignment="1">
      <alignment horizontal="center"/>
      <protection/>
    </xf>
    <xf numFmtId="4" fontId="8" fillId="0" borderId="10" xfId="65" applyNumberFormat="1" applyFont="1" applyFill="1" applyBorder="1" applyAlignment="1">
      <alignment horizontal="center"/>
      <protection/>
    </xf>
    <xf numFmtId="0" fontId="1" fillId="0" borderId="0" xfId="65" applyFont="1" applyFill="1">
      <alignment/>
      <protection/>
    </xf>
    <xf numFmtId="0" fontId="8" fillId="0" borderId="11" xfId="65" applyFont="1" applyFill="1" applyBorder="1" applyAlignment="1">
      <alignment horizontal="center"/>
      <protection/>
    </xf>
    <xf numFmtId="0" fontId="8" fillId="0" borderId="11" xfId="65" applyFont="1" applyFill="1" applyBorder="1">
      <alignment/>
      <protection/>
    </xf>
    <xf numFmtId="3" fontId="8" fillId="0" borderId="11" xfId="65" applyNumberFormat="1" applyFont="1" applyFill="1" applyBorder="1" applyAlignment="1">
      <alignment horizontal="center"/>
      <protection/>
    </xf>
    <xf numFmtId="4" fontId="8" fillId="0" borderId="11" xfId="65" applyNumberFormat="1" applyFont="1" applyFill="1" applyBorder="1" applyAlignment="1">
      <alignment horizontal="center"/>
      <protection/>
    </xf>
    <xf numFmtId="0" fontId="8" fillId="0" borderId="12" xfId="65" applyFont="1" applyFill="1" applyBorder="1">
      <alignment/>
      <protection/>
    </xf>
    <xf numFmtId="0" fontId="9" fillId="0" borderId="11" xfId="65" applyFont="1" applyFill="1" applyBorder="1">
      <alignment/>
      <protection/>
    </xf>
    <xf numFmtId="0" fontId="1" fillId="0" borderId="0" xfId="65" applyFont="1" applyFill="1" applyBorder="1">
      <alignment/>
      <protection/>
    </xf>
    <xf numFmtId="0" fontId="8" fillId="0" borderId="13" xfId="65" applyFont="1" applyFill="1" applyBorder="1" applyAlignment="1">
      <alignment horizontal="center"/>
      <protection/>
    </xf>
    <xf numFmtId="3" fontId="8" fillId="0" borderId="11" xfId="65" applyNumberFormat="1" applyFont="1" applyFill="1" applyBorder="1">
      <alignment/>
      <protection/>
    </xf>
    <xf numFmtId="0" fontId="5" fillId="0" borderId="14" xfId="65" applyFont="1" applyFill="1" applyBorder="1">
      <alignment/>
      <protection/>
    </xf>
    <xf numFmtId="3" fontId="5" fillId="0" borderId="0" xfId="65" applyNumberFormat="1" applyFont="1" applyFill="1" applyAlignment="1">
      <alignment horizontal="center"/>
      <protection/>
    </xf>
    <xf numFmtId="4" fontId="5" fillId="0" borderId="0" xfId="65" applyNumberFormat="1" applyFont="1" applyFill="1" applyAlignment="1">
      <alignment horizontal="center"/>
      <protection/>
    </xf>
    <xf numFmtId="3" fontId="5" fillId="0" borderId="0" xfId="65" applyNumberFormat="1" applyFont="1" applyFill="1">
      <alignment/>
      <protection/>
    </xf>
    <xf numFmtId="0" fontId="10" fillId="0" borderId="0" xfId="65" applyFont="1" applyFill="1">
      <alignment/>
      <protection/>
    </xf>
    <xf numFmtId="0" fontId="12" fillId="0" borderId="0" xfId="65" applyFont="1" applyFill="1">
      <alignment/>
      <protection/>
    </xf>
    <xf numFmtId="0" fontId="11" fillId="0" borderId="0" xfId="65" applyFont="1">
      <alignment/>
      <protection/>
    </xf>
    <xf numFmtId="0" fontId="14" fillId="0" borderId="13" xfId="65" applyFont="1" applyFill="1" applyBorder="1" applyAlignment="1">
      <alignment horizontal="center"/>
      <protection/>
    </xf>
    <xf numFmtId="0" fontId="14" fillId="0" borderId="13" xfId="65" applyFont="1" applyFill="1" applyBorder="1">
      <alignment/>
      <protection/>
    </xf>
    <xf numFmtId="0" fontId="14" fillId="0" borderId="11" xfId="65" applyFont="1" applyFill="1" applyBorder="1" applyAlignment="1">
      <alignment horizontal="center"/>
      <protection/>
    </xf>
    <xf numFmtId="187" fontId="14" fillId="0" borderId="13" xfId="62" applyNumberFormat="1" applyFont="1" applyFill="1" applyBorder="1" applyAlignment="1">
      <alignment horizontal="right" shrinkToFit="1"/>
    </xf>
    <xf numFmtId="0" fontId="14" fillId="0" borderId="15" xfId="65" applyFont="1" applyFill="1" applyBorder="1" applyAlignment="1">
      <alignment horizontal="center" vertical="center"/>
      <protection/>
    </xf>
    <xf numFmtId="0" fontId="14" fillId="0" borderId="15" xfId="65" applyFont="1" applyFill="1" applyBorder="1" applyAlignment="1">
      <alignment horizontal="center"/>
      <protection/>
    </xf>
    <xf numFmtId="187" fontId="14" fillId="0" borderId="15" xfId="62" applyNumberFormat="1" applyFont="1" applyFill="1" applyBorder="1" applyAlignment="1">
      <alignment horizontal="center" shrinkToFit="1"/>
    </xf>
    <xf numFmtId="0" fontId="14" fillId="33" borderId="16" xfId="65" applyFont="1" applyFill="1" applyBorder="1" applyAlignment="1">
      <alignment horizontal="center" shrinkToFit="1"/>
      <protection/>
    </xf>
    <xf numFmtId="0" fontId="2" fillId="33" borderId="16" xfId="65" applyFont="1" applyFill="1" applyBorder="1" applyAlignment="1">
      <alignment horizontal="center"/>
      <protection/>
    </xf>
    <xf numFmtId="0" fontId="14" fillId="33" borderId="16" xfId="65" applyFont="1" applyFill="1" applyBorder="1" applyAlignment="1">
      <alignment shrinkToFit="1"/>
      <protection/>
    </xf>
    <xf numFmtId="188" fontId="14" fillId="33" borderId="16" xfId="65" applyNumberFormat="1" applyFont="1" applyFill="1" applyBorder="1" applyAlignment="1">
      <alignment horizontal="right"/>
      <protection/>
    </xf>
    <xf numFmtId="171" fontId="14" fillId="33" borderId="16" xfId="62" applyNumberFormat="1" applyFont="1" applyFill="1" applyBorder="1" applyAlignment="1">
      <alignment horizontal="right"/>
    </xf>
    <xf numFmtId="188" fontId="14" fillId="33" borderId="16" xfId="65" applyNumberFormat="1" applyFont="1" applyFill="1" applyBorder="1" applyAlignment="1">
      <alignment horizontal="center"/>
      <protection/>
    </xf>
    <xf numFmtId="189" fontId="14" fillId="33" borderId="16" xfId="65" applyNumberFormat="1" applyFont="1" applyFill="1" applyBorder="1" applyAlignment="1">
      <alignment horizontal="right"/>
      <protection/>
    </xf>
    <xf numFmtId="0" fontId="3" fillId="0" borderId="17" xfId="65" applyFont="1" applyBorder="1" applyAlignment="1">
      <alignment horizontal="center"/>
      <protection/>
    </xf>
    <xf numFmtId="0" fontId="14" fillId="0" borderId="17" xfId="65" applyFont="1" applyBorder="1" applyAlignment="1">
      <alignment shrinkToFit="1"/>
      <protection/>
    </xf>
    <xf numFmtId="0" fontId="14" fillId="0" borderId="17" xfId="65" applyFont="1" applyFill="1" applyBorder="1" applyAlignment="1">
      <alignment horizontal="right"/>
      <protection/>
    </xf>
    <xf numFmtId="187" fontId="14" fillId="0" borderId="0" xfId="62" applyNumberFormat="1" applyFont="1" applyAlignment="1">
      <alignment/>
    </xf>
    <xf numFmtId="0" fontId="14" fillId="0" borderId="17" xfId="65" applyFont="1" applyFill="1" applyBorder="1" applyAlignment="1">
      <alignment horizontal="center" shrinkToFit="1"/>
      <protection/>
    </xf>
    <xf numFmtId="171" fontId="14" fillId="0" borderId="17" xfId="62" applyNumberFormat="1" applyFont="1" applyFill="1" applyBorder="1" applyAlignment="1">
      <alignment horizontal="right"/>
    </xf>
    <xf numFmtId="187" fontId="14" fillId="0" borderId="17" xfId="62" applyNumberFormat="1" applyFont="1" applyFill="1" applyBorder="1" applyAlignment="1">
      <alignment horizontal="right"/>
    </xf>
    <xf numFmtId="188" fontId="14" fillId="0" borderId="17" xfId="65" applyNumberFormat="1" applyFont="1" applyFill="1" applyBorder="1" applyAlignment="1">
      <alignment horizontal="center" shrinkToFit="1"/>
      <protection/>
    </xf>
    <xf numFmtId="181" fontId="14" fillId="0" borderId="17" xfId="62" applyNumberFormat="1" applyFont="1" applyFill="1" applyBorder="1" applyAlignment="1">
      <alignment horizontal="right"/>
    </xf>
    <xf numFmtId="1" fontId="14" fillId="0" borderId="17" xfId="65" applyNumberFormat="1" applyFont="1" applyFill="1" applyBorder="1" applyAlignment="1">
      <alignment horizontal="right"/>
      <protection/>
    </xf>
    <xf numFmtId="187" fontId="11" fillId="0" borderId="0" xfId="62" applyNumberFormat="1" applyFont="1" applyAlignment="1">
      <alignment/>
    </xf>
    <xf numFmtId="0" fontId="8" fillId="0" borderId="0" xfId="65" applyFont="1" applyFill="1" applyBorder="1" applyAlignment="1">
      <alignment horizontal="center"/>
      <protection/>
    </xf>
    <xf numFmtId="0" fontId="8" fillId="0" borderId="0" xfId="65" applyFont="1" applyFill="1" applyBorder="1">
      <alignment/>
      <protection/>
    </xf>
    <xf numFmtId="3" fontId="8" fillId="0" borderId="0" xfId="65" applyNumberFormat="1" applyFont="1" applyFill="1" applyBorder="1" applyAlignment="1">
      <alignment horizontal="center"/>
      <protection/>
    </xf>
    <xf numFmtId="4" fontId="8" fillId="0" borderId="0" xfId="65" applyNumberFormat="1" applyFont="1" applyFill="1" applyBorder="1" applyAlignment="1">
      <alignment horizontal="center"/>
      <protection/>
    </xf>
    <xf numFmtId="0" fontId="5" fillId="0" borderId="0" xfId="65" applyFont="1" applyFill="1" applyBorder="1">
      <alignment/>
      <protection/>
    </xf>
    <xf numFmtId="3" fontId="5" fillId="0" borderId="0" xfId="65" applyNumberFormat="1" applyFont="1" applyFill="1" applyBorder="1" applyAlignment="1">
      <alignment horizontal="center"/>
      <protection/>
    </xf>
    <xf numFmtId="4" fontId="5" fillId="0" borderId="0" xfId="65" applyNumberFormat="1" applyFont="1" applyFill="1" applyBorder="1" applyAlignment="1">
      <alignment horizontal="center"/>
      <protection/>
    </xf>
    <xf numFmtId="3" fontId="5" fillId="0" borderId="0" xfId="65" applyNumberFormat="1" applyFont="1" applyFill="1" applyBorder="1">
      <alignment/>
      <protection/>
    </xf>
    <xf numFmtId="0" fontId="52" fillId="0" borderId="0" xfId="0" applyFont="1" applyAlignment="1">
      <alignment shrinkToFit="1"/>
    </xf>
    <xf numFmtId="0" fontId="3" fillId="0" borderId="0" xfId="65" applyFont="1" applyBorder="1" applyAlignment="1">
      <alignment horizontal="center"/>
      <protection/>
    </xf>
    <xf numFmtId="0" fontId="14" fillId="0" borderId="0" xfId="65" applyFont="1" applyBorder="1" applyAlignment="1">
      <alignment shrinkToFit="1"/>
      <protection/>
    </xf>
    <xf numFmtId="0" fontId="14" fillId="0" borderId="0" xfId="65" applyFont="1" applyFill="1" applyBorder="1" applyAlignment="1">
      <alignment horizontal="right"/>
      <protection/>
    </xf>
    <xf numFmtId="181" fontId="14" fillId="0" borderId="0" xfId="62" applyNumberFormat="1" applyFont="1" applyFill="1" applyBorder="1" applyAlignment="1">
      <alignment horizontal="right"/>
    </xf>
    <xf numFmtId="187" fontId="14" fillId="0" borderId="0" xfId="62" applyNumberFormat="1" applyFont="1" applyFill="1" applyBorder="1" applyAlignment="1">
      <alignment horizontal="right"/>
    </xf>
    <xf numFmtId="1" fontId="14" fillId="0" borderId="0" xfId="65" applyNumberFormat="1" applyFont="1" applyFill="1" applyBorder="1" applyAlignment="1">
      <alignment horizontal="right"/>
      <protection/>
    </xf>
    <xf numFmtId="188" fontId="14" fillId="0" borderId="0" xfId="65" applyNumberFormat="1" applyFont="1" applyFill="1" applyBorder="1" applyAlignment="1">
      <alignment horizontal="center" shrinkToFit="1"/>
      <protection/>
    </xf>
    <xf numFmtId="0" fontId="14" fillId="0" borderId="18" xfId="65" applyFont="1" applyBorder="1" applyAlignment="1">
      <alignment shrinkToFit="1"/>
      <protection/>
    </xf>
    <xf numFmtId="0" fontId="14" fillId="0" borderId="18" xfId="65" applyFont="1" applyFill="1" applyBorder="1" applyAlignment="1">
      <alignment horizontal="right"/>
      <protection/>
    </xf>
    <xf numFmtId="0" fontId="14" fillId="0" borderId="19" xfId="65" applyFont="1" applyBorder="1" applyAlignment="1">
      <alignment shrinkToFit="1"/>
      <protection/>
    </xf>
    <xf numFmtId="0" fontId="14" fillId="0" borderId="19" xfId="65" applyFont="1" applyFill="1" applyBorder="1" applyAlignment="1">
      <alignment horizontal="right"/>
      <protection/>
    </xf>
    <xf numFmtId="187" fontId="14" fillId="0" borderId="19" xfId="62" applyNumberFormat="1" applyFont="1" applyFill="1" applyBorder="1" applyAlignment="1">
      <alignment horizontal="right"/>
    </xf>
    <xf numFmtId="187" fontId="14" fillId="0" borderId="20" xfId="62" applyNumberFormat="1" applyFont="1" applyBorder="1" applyAlignment="1">
      <alignment/>
    </xf>
    <xf numFmtId="0" fontId="52" fillId="0" borderId="17" xfId="0" applyFont="1" applyBorder="1" applyAlignment="1">
      <alignment shrinkToFit="1"/>
    </xf>
    <xf numFmtId="15" fontId="14" fillId="0" borderId="17" xfId="65" applyNumberFormat="1" applyFont="1" applyFill="1" applyBorder="1" applyAlignment="1">
      <alignment horizontal="center" shrinkToFit="1"/>
      <protection/>
    </xf>
    <xf numFmtId="0" fontId="5" fillId="0" borderId="13" xfId="65" applyFont="1" applyFill="1" applyBorder="1" applyAlignment="1">
      <alignment horizontal="center" vertical="center"/>
      <protection/>
    </xf>
    <xf numFmtId="3" fontId="8" fillId="0" borderId="13" xfId="65" applyNumberFormat="1" applyFont="1" applyFill="1" applyBorder="1" applyAlignment="1">
      <alignment horizontal="center"/>
      <protection/>
    </xf>
    <xf numFmtId="4" fontId="8" fillId="0" borderId="13" xfId="65" applyNumberFormat="1" applyFont="1" applyFill="1" applyBorder="1" applyAlignment="1">
      <alignment horizontal="center"/>
      <protection/>
    </xf>
    <xf numFmtId="0" fontId="1" fillId="0" borderId="10" xfId="65" applyFont="1" applyFill="1" applyBorder="1" applyAlignment="1">
      <alignment horizontal="center"/>
      <protection/>
    </xf>
    <xf numFmtId="181" fontId="1" fillId="0" borderId="10" xfId="42" applyNumberFormat="1" applyFont="1" applyFill="1" applyBorder="1" applyAlignment="1">
      <alignment horizontal="center"/>
    </xf>
    <xf numFmtId="0" fontId="3" fillId="0" borderId="17" xfId="65" applyFont="1" applyBorder="1" applyAlignment="1">
      <alignment horizontal="center" vertical="top"/>
      <protection/>
    </xf>
    <xf numFmtId="0" fontId="14" fillId="0" borderId="17" xfId="65" applyFont="1" applyBorder="1" applyAlignment="1">
      <alignment horizontal="left" vertical="top" wrapText="1"/>
      <protection/>
    </xf>
    <xf numFmtId="0" fontId="14" fillId="0" borderId="17" xfId="65" applyFont="1" applyBorder="1" applyAlignment="1">
      <alignment horizontal="left" vertical="top" shrinkToFit="1"/>
      <protection/>
    </xf>
    <xf numFmtId="0" fontId="14" fillId="0" borderId="17" xfId="65" applyFont="1" applyFill="1" applyBorder="1" applyAlignment="1">
      <alignment horizontal="right" vertical="top"/>
      <protection/>
    </xf>
    <xf numFmtId="0" fontId="14" fillId="0" borderId="17" xfId="65" applyFont="1" applyFill="1" applyBorder="1" applyAlignment="1">
      <alignment horizontal="center" vertical="top"/>
      <protection/>
    </xf>
    <xf numFmtId="187" fontId="14" fillId="0" borderId="17" xfId="62" applyNumberFormat="1" applyFont="1" applyFill="1" applyBorder="1" applyAlignment="1">
      <alignment horizontal="center" vertical="top"/>
    </xf>
    <xf numFmtId="15" fontId="14" fillId="0" borderId="17" xfId="65" applyNumberFormat="1" applyFont="1" applyFill="1" applyBorder="1" applyAlignment="1">
      <alignment horizontal="center" vertical="top" shrinkToFit="1"/>
      <protection/>
    </xf>
    <xf numFmtId="3" fontId="4" fillId="0" borderId="10" xfId="65" applyNumberFormat="1" applyFont="1" applyFill="1" applyBorder="1" applyAlignment="1">
      <alignment horizontal="center" vertical="center"/>
      <protection/>
    </xf>
    <xf numFmtId="4" fontId="4" fillId="0" borderId="10" xfId="65" applyNumberFormat="1" applyFont="1" applyFill="1" applyBorder="1" applyAlignment="1">
      <alignment horizontal="center" vertical="center"/>
      <protection/>
    </xf>
    <xf numFmtId="3" fontId="4" fillId="0" borderId="13" xfId="65" applyNumberFormat="1" applyFont="1" applyFill="1" applyBorder="1" applyAlignment="1">
      <alignment horizontal="center" vertical="center"/>
      <protection/>
    </xf>
    <xf numFmtId="3" fontId="4" fillId="0" borderId="15" xfId="65" applyNumberFormat="1" applyFont="1" applyFill="1" applyBorder="1" applyAlignment="1">
      <alignment horizontal="center" vertical="center"/>
      <protection/>
    </xf>
    <xf numFmtId="4" fontId="4" fillId="0" borderId="13" xfId="65" applyNumberFormat="1" applyFont="1" applyFill="1" applyBorder="1" applyAlignment="1">
      <alignment horizontal="center" vertical="center"/>
      <protection/>
    </xf>
    <xf numFmtId="4" fontId="4" fillId="0" borderId="15" xfId="65" applyNumberFormat="1" applyFont="1" applyFill="1" applyBorder="1" applyAlignment="1">
      <alignment horizontal="center" vertical="center"/>
      <protection/>
    </xf>
    <xf numFmtId="0" fontId="4" fillId="0" borderId="0" xfId="65" applyFont="1" applyFill="1" applyBorder="1" applyAlignment="1">
      <alignment horizontal="center"/>
      <protection/>
    </xf>
    <xf numFmtId="0" fontId="0" fillId="0" borderId="0" xfId="65" applyAlignment="1">
      <alignment horizontal="center"/>
      <protection/>
    </xf>
    <xf numFmtId="0" fontId="4" fillId="0" borderId="13" xfId="65" applyFont="1" applyFill="1" applyBorder="1" applyAlignment="1">
      <alignment horizontal="center" vertical="center"/>
      <protection/>
    </xf>
    <xf numFmtId="0" fontId="4" fillId="0" borderId="11" xfId="65" applyFont="1" applyFill="1" applyBorder="1" applyAlignment="1">
      <alignment horizontal="center" vertical="center"/>
      <protection/>
    </xf>
    <xf numFmtId="0" fontId="4" fillId="0" borderId="15" xfId="65" applyFont="1" applyFill="1" applyBorder="1" applyAlignment="1">
      <alignment horizontal="center" vertical="center"/>
      <protection/>
    </xf>
    <xf numFmtId="0" fontId="4" fillId="0" borderId="21" xfId="65" applyFont="1" applyFill="1" applyBorder="1" applyAlignment="1">
      <alignment horizontal="center"/>
      <protection/>
    </xf>
    <xf numFmtId="0" fontId="4" fillId="0" borderId="22" xfId="65" applyFont="1" applyFill="1" applyBorder="1" applyAlignment="1">
      <alignment horizontal="center"/>
      <protection/>
    </xf>
    <xf numFmtId="0" fontId="4" fillId="0" borderId="23" xfId="65" applyFont="1" applyFill="1" applyBorder="1" applyAlignment="1">
      <alignment horizontal="center"/>
      <protection/>
    </xf>
    <xf numFmtId="3" fontId="4" fillId="0" borderId="13" xfId="65" applyNumberFormat="1" applyFont="1" applyFill="1" applyBorder="1" applyAlignment="1">
      <alignment horizontal="center"/>
      <protection/>
    </xf>
    <xf numFmtId="4" fontId="4" fillId="0" borderId="10" xfId="65" applyNumberFormat="1" applyFont="1" applyFill="1" applyBorder="1" applyAlignment="1">
      <alignment horizontal="center"/>
      <protection/>
    </xf>
    <xf numFmtId="4" fontId="6" fillId="0" borderId="10" xfId="65" applyNumberFormat="1" applyFont="1" applyFill="1" applyBorder="1" applyAlignment="1">
      <alignment horizontal="center"/>
      <protection/>
    </xf>
    <xf numFmtId="3" fontId="7" fillId="0" borderId="13" xfId="65" applyNumberFormat="1" applyFont="1" applyFill="1" applyBorder="1" applyAlignment="1">
      <alignment horizontal="center" vertical="center"/>
      <protection/>
    </xf>
    <xf numFmtId="3" fontId="7" fillId="0" borderId="15" xfId="65" applyNumberFormat="1" applyFont="1" applyFill="1" applyBorder="1" applyAlignment="1">
      <alignment horizontal="center" vertical="center"/>
      <protection/>
    </xf>
    <xf numFmtId="4" fontId="4" fillId="0" borderId="21" xfId="65" applyNumberFormat="1" applyFont="1" applyFill="1" applyBorder="1" applyAlignment="1">
      <alignment horizontal="center"/>
      <protection/>
    </xf>
    <xf numFmtId="4" fontId="4" fillId="0" borderId="22" xfId="65" applyNumberFormat="1" applyFont="1" applyFill="1" applyBorder="1" applyAlignment="1">
      <alignment horizontal="center"/>
      <protection/>
    </xf>
    <xf numFmtId="4" fontId="6" fillId="0" borderId="23" xfId="65" applyNumberFormat="1" applyFont="1" applyFill="1" applyBorder="1" applyAlignment="1">
      <alignment horizontal="center"/>
      <protection/>
    </xf>
    <xf numFmtId="0" fontId="13" fillId="0" borderId="0" xfId="65" applyFont="1" applyFill="1" applyBorder="1" applyAlignment="1">
      <alignment horizontal="center"/>
      <protection/>
    </xf>
    <xf numFmtId="0" fontId="13" fillId="0" borderId="24" xfId="65" applyFont="1" applyFill="1" applyBorder="1" applyAlignment="1">
      <alignment horizontal="center"/>
      <protection/>
    </xf>
    <xf numFmtId="3" fontId="14" fillId="0" borderId="21" xfId="65" applyNumberFormat="1" applyFont="1" applyFill="1" applyBorder="1" applyAlignment="1">
      <alignment horizontal="center"/>
      <protection/>
    </xf>
    <xf numFmtId="3" fontId="14" fillId="0" borderId="22" xfId="65" applyNumberFormat="1" applyFont="1" applyFill="1" applyBorder="1" applyAlignment="1">
      <alignment horizontal="center"/>
      <protection/>
    </xf>
    <xf numFmtId="3" fontId="14" fillId="0" borderId="23" xfId="65" applyNumberFormat="1" applyFont="1" applyFill="1" applyBorder="1" applyAlignment="1">
      <alignment horizontal="center"/>
      <protection/>
    </xf>
    <xf numFmtId="3" fontId="14" fillId="0" borderId="13" xfId="65" applyNumberFormat="1" applyFont="1" applyFill="1" applyBorder="1" applyAlignment="1">
      <alignment horizontal="center" vertical="center"/>
      <protection/>
    </xf>
    <xf numFmtId="3" fontId="14" fillId="0" borderId="15" xfId="65" applyNumberFormat="1" applyFont="1" applyFill="1" applyBorder="1" applyAlignment="1">
      <alignment horizontal="center" vertical="center"/>
      <protection/>
    </xf>
    <xf numFmtId="3" fontId="14" fillId="0" borderId="13" xfId="65" applyNumberFormat="1" applyFont="1" applyFill="1" applyBorder="1" applyAlignment="1">
      <alignment horizontal="center" vertical="center" shrinkToFit="1"/>
      <protection/>
    </xf>
    <xf numFmtId="3" fontId="14" fillId="0" borderId="15" xfId="65" applyNumberFormat="1" applyFont="1" applyFill="1" applyBorder="1" applyAlignment="1">
      <alignment horizontal="center" vertical="center" shrinkToFi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เครื่องหมายจุลภาค 2" xfId="61"/>
    <cellStyle name="เครื่องหมายจุลภาค 3" xfId="62"/>
    <cellStyle name="เครื่องหมายจุลภาค 4" xfId="63"/>
    <cellStyle name="เครื่องหมายจุลภาค 5" xfId="64"/>
    <cellStyle name="ปกติ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257175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353425" y="0"/>
          <a:ext cx="828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EucrosiaUPC"/>
              <a:ea typeface="EucrosiaUPC"/>
              <a:cs typeface="EucrosiaUPC"/>
            </a:rPr>
            <a:t>ผู้รวบรวมและจัดทำข้อมูล.....................................................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EucrosiaUPC"/>
              <a:ea typeface="EucrosiaUPC"/>
              <a:cs typeface="EucrosiaUPC"/>
            </a:rPr>
            <a:t>ตำแหน่ง.............................................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EucrosiaUPC"/>
              <a:ea typeface="EucrosiaUPC"/>
              <a:cs typeface="EucrosiaUPC"/>
            </a:rPr>
            <a:t>ผู้กำกับดูแล.........................................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EucrosiaUPC"/>
              <a:ea typeface="EucrosiaUPC"/>
              <a:cs typeface="EucrosiaUPC"/>
            </a:rPr>
            <a:t>ผู้อำนวยการ..........................................................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820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เอกสารหมายเลข 2</a:t>
          </a:r>
        </a:p>
      </xdr:txBody>
    </xdr:sp>
    <xdr:clientData/>
  </xdr:twoCellAnchor>
  <xdr:twoCellAnchor>
    <xdr:from>
      <xdr:col>12</xdr:col>
      <xdr:colOff>257175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105775" y="0"/>
          <a:ext cx="714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EucrosiaUPC"/>
              <a:ea typeface="EucrosiaUPC"/>
              <a:cs typeface="EucrosiaUPC"/>
            </a:rPr>
            <a:t>ผู้รวบรวมและจัดทำข้อมูล.....................................................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EucrosiaUPC"/>
              <a:ea typeface="EucrosiaUPC"/>
              <a:cs typeface="EucrosiaUPC"/>
            </a:rPr>
            <a:t>ตำแหน่ง.............................................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EucrosiaUPC"/>
              <a:ea typeface="EucrosiaUPC"/>
              <a:cs typeface="EucrosiaUPC"/>
            </a:rPr>
            <a:t>ผู้กำกับดูแล.........................................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EucrosiaUPC"/>
              <a:ea typeface="EucrosiaUPC"/>
              <a:cs typeface="EucrosiaUPC"/>
            </a:rPr>
            <a:t>ผู้อำนวยการ..........................................................</a:t>
          </a:r>
        </a:p>
      </xdr:txBody>
    </xdr:sp>
    <xdr:clientData/>
  </xdr:twoCellAnchor>
  <xdr:twoCellAnchor>
    <xdr:from>
      <xdr:col>13</xdr:col>
      <xdr:colOff>0</xdr:colOff>
      <xdr:row>0</xdr:row>
      <xdr:rowOff>142875</xdr:rowOff>
    </xdr:from>
    <xdr:to>
      <xdr:col>13</xdr:col>
      <xdr:colOff>0</xdr:colOff>
      <xdr:row>1</xdr:row>
      <xdr:rowOff>123825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820150" y="1428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เอกสารหมายเลข 2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820150" y="6896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เอกสารหมายเลข 2</a:t>
          </a:r>
        </a:p>
      </xdr:txBody>
    </xdr:sp>
    <xdr:clientData/>
  </xdr:twoCellAnchor>
  <xdr:twoCellAnchor>
    <xdr:from>
      <xdr:col>12</xdr:col>
      <xdr:colOff>257175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105775" y="6896100"/>
          <a:ext cx="714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EucrosiaUPC"/>
              <a:ea typeface="EucrosiaUPC"/>
              <a:cs typeface="EucrosiaUPC"/>
            </a:rPr>
            <a:t>ผู้รวบรวมและจัดทำข้อมูล.....................................................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EucrosiaUPC"/>
              <a:ea typeface="EucrosiaUPC"/>
              <a:cs typeface="EucrosiaUPC"/>
            </a:rPr>
            <a:t>ตำแหน่ง.............................................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EucrosiaUPC"/>
              <a:ea typeface="EucrosiaUPC"/>
              <a:cs typeface="EucrosiaUPC"/>
            </a:rPr>
            <a:t>ผู้กำกับดูแล.........................................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EucrosiaUPC"/>
              <a:ea typeface="EucrosiaUPC"/>
              <a:cs typeface="EucrosiaUPC"/>
            </a:rPr>
            <a:t>ผู้อำนวยการ..........................................................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820150" y="6896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เอกสารหมายเลข 2</a:t>
          </a:r>
        </a:p>
      </xdr:txBody>
    </xdr:sp>
    <xdr:clientData/>
  </xdr:twoCellAnchor>
  <xdr:twoCellAnchor>
    <xdr:from>
      <xdr:col>12</xdr:col>
      <xdr:colOff>257175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105775" y="6896100"/>
          <a:ext cx="714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EucrosiaUPC"/>
              <a:ea typeface="EucrosiaUPC"/>
              <a:cs typeface="EucrosiaUPC"/>
            </a:rPr>
            <a:t>ผู้รวบรวมและจัดทำข้อมูล.....................................................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EucrosiaUPC"/>
              <a:ea typeface="EucrosiaUPC"/>
              <a:cs typeface="EucrosiaUPC"/>
            </a:rPr>
            <a:t>ตำแหน่ง.............................................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EucrosiaUPC"/>
              <a:ea typeface="EucrosiaUPC"/>
              <a:cs typeface="EucrosiaUPC"/>
            </a:rPr>
            <a:t>ผู้กำกับดูแล.........................................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EucrosiaUPC"/>
              <a:ea typeface="EucrosiaUPC"/>
              <a:cs typeface="EucrosiaUPC"/>
            </a:rPr>
            <a:t>ผู้อำนวยการ..........................................................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820150" y="6896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เอกสารหมายเลข 2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820150" y="6896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เอกสารหมายเลข 2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820150" y="6896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เอกสารหมายเลข 2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8820150" y="6896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เอกสารหมายเลข 2</a:t>
          </a:r>
        </a:p>
      </xdr:txBody>
    </xdr:sp>
    <xdr:clientData/>
  </xdr:twoCellAnchor>
  <xdr:twoCellAnchor>
    <xdr:from>
      <xdr:col>14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820150" y="689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8820150" y="6896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เอกสารหมายเลข 2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8820150" y="6896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เอกสารหมายเลข 2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8820150" y="6896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เอกสารหมายเลข 2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8820150" y="6896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เอกสารหมายเลข 2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8820150" y="6896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เอกสารหมายเลข 2</a:t>
          </a:r>
        </a:p>
      </xdr:txBody>
    </xdr:sp>
    <xdr:clientData/>
  </xdr:twoCellAnchor>
  <xdr:twoCellAnchor>
    <xdr:from>
      <xdr:col>12</xdr:col>
      <xdr:colOff>257175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8105775" y="6896100"/>
          <a:ext cx="714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EucrosiaUPC"/>
              <a:ea typeface="EucrosiaUPC"/>
              <a:cs typeface="EucrosiaUPC"/>
            </a:rPr>
            <a:t>ผู้รวบรวมและจัดทำข้อมูล.....................................................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EucrosiaUPC"/>
              <a:ea typeface="EucrosiaUPC"/>
              <a:cs typeface="EucrosiaUPC"/>
            </a:rPr>
            <a:t>ตำแหน่ง.............................................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EucrosiaUPC"/>
              <a:ea typeface="EucrosiaUPC"/>
              <a:cs typeface="EucrosiaUPC"/>
            </a:rPr>
            <a:t>ผู้กำกับดูแล.........................................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EucrosiaUPC"/>
              <a:ea typeface="EucrosiaUPC"/>
              <a:cs typeface="EucrosiaUPC"/>
            </a:rPr>
            <a:t>ผู้อำนวยการ..........................................................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I15" sqref="I15"/>
    </sheetView>
  </sheetViews>
  <sheetFormatPr defaultColWidth="0" defaultRowHeight="12.75" zeroHeight="1"/>
  <cols>
    <col min="1" max="1" width="6.8515625" style="21" customWidth="1"/>
    <col min="2" max="2" width="18.00390625" style="1" customWidth="1"/>
    <col min="3" max="3" width="13.421875" style="22" customWidth="1"/>
    <col min="4" max="4" width="17.28125" style="22" customWidth="1"/>
    <col min="5" max="5" width="12.8515625" style="23" customWidth="1"/>
    <col min="6" max="6" width="5.421875" style="24" customWidth="1"/>
    <col min="7" max="7" width="6.7109375" style="24" customWidth="1"/>
    <col min="8" max="8" width="5.57421875" style="24" customWidth="1"/>
    <col min="9" max="9" width="15.8515625" style="24" customWidth="1"/>
    <col min="10" max="10" width="5.8515625" style="24" customWidth="1"/>
    <col min="11" max="11" width="7.421875" style="24" customWidth="1"/>
    <col min="12" max="12" width="6.140625" style="24" customWidth="1"/>
    <col min="13" max="13" width="16.28125" style="23" customWidth="1"/>
    <col min="14" max="16384" width="0" style="1" hidden="1" customWidth="1"/>
  </cols>
  <sheetData>
    <row r="1" spans="1:13" ht="21.75">
      <c r="A1" s="95" t="s">
        <v>76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21.75">
      <c r="A2" s="95" t="s">
        <v>11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21.75">
      <c r="A3" s="97" t="s">
        <v>12</v>
      </c>
      <c r="B3" s="97" t="s">
        <v>13</v>
      </c>
      <c r="C3" s="100" t="s">
        <v>14</v>
      </c>
      <c r="D3" s="101"/>
      <c r="E3" s="102"/>
      <c r="F3" s="103" t="s">
        <v>1</v>
      </c>
      <c r="G3" s="103"/>
      <c r="H3" s="103"/>
      <c r="I3" s="103"/>
      <c r="J3" s="104" t="s">
        <v>2</v>
      </c>
      <c r="K3" s="104"/>
      <c r="L3" s="104"/>
      <c r="M3" s="105"/>
    </row>
    <row r="4" spans="1:13" ht="21.75">
      <c r="A4" s="98"/>
      <c r="B4" s="98"/>
      <c r="C4" s="106" t="s">
        <v>15</v>
      </c>
      <c r="D4" s="106" t="s">
        <v>75</v>
      </c>
      <c r="E4" s="93" t="s">
        <v>10</v>
      </c>
      <c r="F4" s="91" t="s">
        <v>3</v>
      </c>
      <c r="G4" s="91" t="s">
        <v>5</v>
      </c>
      <c r="H4" s="91" t="s">
        <v>4</v>
      </c>
      <c r="I4" s="93" t="s">
        <v>17</v>
      </c>
      <c r="J4" s="89" t="s">
        <v>3</v>
      </c>
      <c r="K4" s="89" t="s">
        <v>5</v>
      </c>
      <c r="L4" s="89" t="s">
        <v>4</v>
      </c>
      <c r="M4" s="90" t="s">
        <v>18</v>
      </c>
    </row>
    <row r="5" spans="1:13" ht="21.75">
      <c r="A5" s="98"/>
      <c r="B5" s="99"/>
      <c r="C5" s="107"/>
      <c r="D5" s="107"/>
      <c r="E5" s="94"/>
      <c r="F5" s="92"/>
      <c r="G5" s="92"/>
      <c r="H5" s="92"/>
      <c r="I5" s="94"/>
      <c r="J5" s="89"/>
      <c r="K5" s="89"/>
      <c r="L5" s="89"/>
      <c r="M5" s="90"/>
    </row>
    <row r="6" spans="1:13" s="5" customFormat="1" ht="21" customHeight="1">
      <c r="A6" s="2">
        <v>1</v>
      </c>
      <c r="B6" s="2" t="s">
        <v>19</v>
      </c>
      <c r="C6" s="3">
        <v>2646100</v>
      </c>
      <c r="D6" s="3">
        <v>271081</v>
      </c>
      <c r="E6" s="4"/>
      <c r="F6" s="3">
        <v>18</v>
      </c>
      <c r="G6" s="3">
        <v>700</v>
      </c>
      <c r="H6" s="3">
        <v>77</v>
      </c>
      <c r="I6" s="3">
        <v>2917181</v>
      </c>
      <c r="J6" s="3">
        <v>20</v>
      </c>
      <c r="K6" s="3">
        <v>746</v>
      </c>
      <c r="L6" s="3">
        <v>79</v>
      </c>
      <c r="M6" s="4">
        <v>2764021.79</v>
      </c>
    </row>
    <row r="7" spans="1:13" s="7" customFormat="1" ht="21.75">
      <c r="A7" s="6">
        <v>2</v>
      </c>
      <c r="B7" s="2" t="s">
        <v>20</v>
      </c>
      <c r="C7" s="3">
        <v>2500200</v>
      </c>
      <c r="D7" s="4">
        <v>882750</v>
      </c>
      <c r="E7" s="3">
        <v>1000000</v>
      </c>
      <c r="F7" s="2">
        <v>23</v>
      </c>
      <c r="G7" s="3">
        <v>977</v>
      </c>
      <c r="H7" s="2">
        <v>89</v>
      </c>
      <c r="I7" s="3">
        <v>4382950</v>
      </c>
      <c r="J7" s="2">
        <v>23</v>
      </c>
      <c r="K7" s="3">
        <v>985</v>
      </c>
      <c r="L7" s="2">
        <v>89</v>
      </c>
      <c r="M7" s="4">
        <v>4283140.05</v>
      </c>
    </row>
    <row r="8" spans="1:13" s="7" customFormat="1" ht="21.75">
      <c r="A8" s="6">
        <v>3</v>
      </c>
      <c r="B8" s="2" t="s">
        <v>21</v>
      </c>
      <c r="C8" s="3">
        <v>2712800</v>
      </c>
      <c r="D8" s="4">
        <v>1313484</v>
      </c>
      <c r="E8" s="3"/>
      <c r="F8" s="2">
        <v>21</v>
      </c>
      <c r="G8" s="3">
        <v>1151</v>
      </c>
      <c r="H8" s="2">
        <v>76</v>
      </c>
      <c r="I8" s="3">
        <v>4026284</v>
      </c>
      <c r="J8" s="2">
        <v>21</v>
      </c>
      <c r="K8" s="3">
        <v>1103</v>
      </c>
      <c r="L8" s="2">
        <v>76</v>
      </c>
      <c r="M8" s="8">
        <v>3900500</v>
      </c>
    </row>
    <row r="9" spans="1:13" s="7" customFormat="1" ht="21.75">
      <c r="A9" s="6">
        <v>4</v>
      </c>
      <c r="B9" s="2" t="s">
        <v>22</v>
      </c>
      <c r="C9" s="9">
        <v>2389400</v>
      </c>
      <c r="D9" s="9">
        <v>2180400</v>
      </c>
      <c r="E9" s="9">
        <v>800000</v>
      </c>
      <c r="F9" s="9">
        <v>24</v>
      </c>
      <c r="G9" s="9">
        <v>1366</v>
      </c>
      <c r="H9" s="9">
        <v>117</v>
      </c>
      <c r="I9" s="9">
        <v>4469800</v>
      </c>
      <c r="J9" s="9">
        <v>24</v>
      </c>
      <c r="K9" s="9">
        <v>1259</v>
      </c>
      <c r="L9" s="9">
        <v>105</v>
      </c>
      <c r="M9" s="10">
        <v>4366424.9</v>
      </c>
    </row>
    <row r="10" spans="1:13" s="7" customFormat="1" ht="21.75">
      <c r="A10" s="6">
        <v>5</v>
      </c>
      <c r="B10" s="2" t="s">
        <v>23</v>
      </c>
      <c r="C10" s="9">
        <v>2389400</v>
      </c>
      <c r="D10" s="9">
        <v>1493712</v>
      </c>
      <c r="E10" s="10"/>
      <c r="F10" s="9">
        <v>27</v>
      </c>
      <c r="G10" s="9">
        <v>1802</v>
      </c>
      <c r="H10" s="9">
        <v>77</v>
      </c>
      <c r="I10" s="9">
        <v>3883112</v>
      </c>
      <c r="J10" s="9">
        <v>27</v>
      </c>
      <c r="K10" s="9">
        <v>2004</v>
      </c>
      <c r="L10" s="9">
        <v>76</v>
      </c>
      <c r="M10" s="10">
        <v>3847201</v>
      </c>
    </row>
    <row r="11" spans="1:13" s="7" customFormat="1" ht="21.75">
      <c r="A11" s="6">
        <v>6</v>
      </c>
      <c r="B11" s="2" t="s">
        <v>24</v>
      </c>
      <c r="C11" s="9">
        <v>0</v>
      </c>
      <c r="D11" s="9">
        <v>2098940</v>
      </c>
      <c r="E11" s="10"/>
      <c r="F11" s="9">
        <v>12</v>
      </c>
      <c r="G11" s="9">
        <v>506</v>
      </c>
      <c r="H11" s="9">
        <v>60</v>
      </c>
      <c r="I11" s="9">
        <f>SUM(C11+D11)</f>
        <v>2098940</v>
      </c>
      <c r="J11" s="9">
        <v>12</v>
      </c>
      <c r="K11" s="9">
        <v>506</v>
      </c>
      <c r="L11" s="9">
        <v>60</v>
      </c>
      <c r="M11" s="10">
        <v>2091300</v>
      </c>
    </row>
    <row r="12" spans="1:13" s="18" customFormat="1" ht="21.75">
      <c r="A12" s="19">
        <v>7</v>
      </c>
      <c r="B12" s="77" t="s">
        <v>25</v>
      </c>
      <c r="C12" s="78">
        <v>0</v>
      </c>
      <c r="D12" s="78">
        <v>2477320</v>
      </c>
      <c r="E12" s="79"/>
      <c r="F12" s="78">
        <v>11</v>
      </c>
      <c r="G12" s="78">
        <v>493</v>
      </c>
      <c r="H12" s="78">
        <v>81</v>
      </c>
      <c r="I12" s="78">
        <f>SUM(C12+D12)</f>
        <v>2477320</v>
      </c>
      <c r="J12" s="9">
        <v>11</v>
      </c>
      <c r="K12" s="9">
        <v>477</v>
      </c>
      <c r="L12" s="9">
        <v>81</v>
      </c>
      <c r="M12" s="10">
        <v>2342040.24</v>
      </c>
    </row>
    <row r="13" spans="1:13" s="7" customFormat="1" ht="21.75">
      <c r="A13" s="6">
        <v>8</v>
      </c>
      <c r="B13" s="2" t="s">
        <v>74</v>
      </c>
      <c r="C13" s="80">
        <v>0</v>
      </c>
      <c r="D13" s="9">
        <v>4078979</v>
      </c>
      <c r="F13" s="80">
        <v>18</v>
      </c>
      <c r="G13" s="81">
        <v>1691</v>
      </c>
      <c r="H13" s="80">
        <v>83</v>
      </c>
      <c r="I13" s="9">
        <v>4078979</v>
      </c>
      <c r="J13" s="80">
        <v>18</v>
      </c>
      <c r="K13" s="81">
        <v>1691</v>
      </c>
      <c r="L13" s="80">
        <v>83</v>
      </c>
      <c r="M13" s="10">
        <v>4053024</v>
      </c>
    </row>
    <row r="14" spans="1:13" s="11" customFormat="1" ht="21.75">
      <c r="A14" s="53"/>
      <c r="B14" s="54"/>
      <c r="C14" s="55"/>
      <c r="D14" s="55"/>
      <c r="E14" s="56"/>
      <c r="F14" s="55"/>
      <c r="G14" s="55"/>
      <c r="H14" s="55"/>
      <c r="I14" s="55"/>
      <c r="J14" s="55"/>
      <c r="K14" s="55"/>
      <c r="L14" s="55"/>
      <c r="M14" s="56"/>
    </row>
    <row r="15" spans="1:13" ht="21.75">
      <c r="A15" s="57"/>
      <c r="B15" s="57"/>
      <c r="C15" s="58"/>
      <c r="D15" s="58"/>
      <c r="E15" s="59"/>
      <c r="F15" s="60"/>
      <c r="G15" s="60"/>
      <c r="H15" s="60"/>
      <c r="I15" s="60"/>
      <c r="J15" s="60"/>
      <c r="K15" s="60"/>
      <c r="L15" s="60"/>
      <c r="M15" s="59"/>
    </row>
    <row r="16" ht="21.75">
      <c r="A16" s="57"/>
    </row>
    <row r="17" ht="21.75">
      <c r="A17" s="57"/>
    </row>
    <row r="18" ht="21.75">
      <c r="A18" s="57"/>
    </row>
    <row r="19" ht="21.75">
      <c r="A19" s="57"/>
    </row>
    <row r="20" ht="21.75">
      <c r="A20" s="57"/>
    </row>
    <row r="21" ht="21.75">
      <c r="A21" s="57"/>
    </row>
    <row r="22" ht="21.75">
      <c r="A22" s="57"/>
    </row>
    <row r="23" ht="21.75">
      <c r="A23" s="57"/>
    </row>
    <row r="24" ht="21.75">
      <c r="A24" s="57"/>
    </row>
    <row r="25" ht="21.75">
      <c r="A25" s="57"/>
    </row>
    <row r="26" ht="21.75"/>
  </sheetData>
  <sheetProtection/>
  <mergeCells count="18">
    <mergeCell ref="A1:M1"/>
    <mergeCell ref="A2:M2"/>
    <mergeCell ref="A3:A5"/>
    <mergeCell ref="B3:B5"/>
    <mergeCell ref="C3:E3"/>
    <mergeCell ref="F3:I3"/>
    <mergeCell ref="J3:M3"/>
    <mergeCell ref="C4:C5"/>
    <mergeCell ref="D4:D5"/>
    <mergeCell ref="E4:E5"/>
    <mergeCell ref="L4:L5"/>
    <mergeCell ref="M4:M5"/>
    <mergeCell ref="F4:F5"/>
    <mergeCell ref="G4:G5"/>
    <mergeCell ref="H4:H5"/>
    <mergeCell ref="I4:I5"/>
    <mergeCell ref="J4:J5"/>
    <mergeCell ref="K4:K5"/>
  </mergeCells>
  <printOptions/>
  <pageMargins left="0.54" right="0.17" top="0.51" bottom="0.46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C13" sqref="C13"/>
    </sheetView>
  </sheetViews>
  <sheetFormatPr defaultColWidth="0" defaultRowHeight="12.75" zeroHeight="1"/>
  <cols>
    <col min="1" max="1" width="6.8515625" style="21" customWidth="1"/>
    <col min="2" max="2" width="18.00390625" style="1" customWidth="1"/>
    <col min="3" max="3" width="12.57421875" style="22" customWidth="1"/>
    <col min="4" max="4" width="16.57421875" style="22" customWidth="1"/>
    <col min="5" max="5" width="12.8515625" style="23" customWidth="1"/>
    <col min="6" max="6" width="5.421875" style="24" customWidth="1"/>
    <col min="7" max="7" width="6.7109375" style="24" customWidth="1"/>
    <col min="8" max="8" width="5.57421875" style="24" customWidth="1"/>
    <col min="9" max="9" width="14.8515625" style="24" customWidth="1"/>
    <col min="10" max="10" width="5.28125" style="24" customWidth="1"/>
    <col min="11" max="11" width="7.421875" style="24" customWidth="1"/>
    <col min="12" max="12" width="5.57421875" style="24" customWidth="1"/>
    <col min="13" max="13" width="14.57421875" style="23" customWidth="1"/>
    <col min="14" max="14" width="18.7109375" style="1" hidden="1" customWidth="1"/>
    <col min="15" max="16384" width="0" style="1" hidden="1" customWidth="1"/>
  </cols>
  <sheetData>
    <row r="1" spans="1:13" ht="21.75">
      <c r="A1" s="95" t="s">
        <v>76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21.75">
      <c r="A2" s="95" t="s">
        <v>46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21.75">
      <c r="A3" s="97" t="s">
        <v>12</v>
      </c>
      <c r="B3" s="97" t="s">
        <v>13</v>
      </c>
      <c r="C3" s="100" t="s">
        <v>14</v>
      </c>
      <c r="D3" s="101"/>
      <c r="E3" s="102"/>
      <c r="F3" s="103" t="s">
        <v>1</v>
      </c>
      <c r="G3" s="103"/>
      <c r="H3" s="103"/>
      <c r="I3" s="103"/>
      <c r="J3" s="108" t="s">
        <v>2</v>
      </c>
      <c r="K3" s="109"/>
      <c r="L3" s="109"/>
      <c r="M3" s="110"/>
    </row>
    <row r="4" spans="1:13" ht="21.75">
      <c r="A4" s="98"/>
      <c r="B4" s="98"/>
      <c r="C4" s="106" t="s">
        <v>15</v>
      </c>
      <c r="D4" s="106" t="s">
        <v>16</v>
      </c>
      <c r="E4" s="93" t="s">
        <v>10</v>
      </c>
      <c r="F4" s="91" t="s">
        <v>3</v>
      </c>
      <c r="G4" s="91" t="s">
        <v>5</v>
      </c>
      <c r="H4" s="91" t="s">
        <v>4</v>
      </c>
      <c r="I4" s="93" t="s">
        <v>17</v>
      </c>
      <c r="J4" s="91" t="s">
        <v>3</v>
      </c>
      <c r="K4" s="91" t="s">
        <v>5</v>
      </c>
      <c r="L4" s="91" t="s">
        <v>4</v>
      </c>
      <c r="M4" s="93" t="s">
        <v>18</v>
      </c>
    </row>
    <row r="5" spans="1:13" ht="21.75">
      <c r="A5" s="98"/>
      <c r="B5" s="99"/>
      <c r="C5" s="107"/>
      <c r="D5" s="107"/>
      <c r="E5" s="94"/>
      <c r="F5" s="92"/>
      <c r="G5" s="92"/>
      <c r="H5" s="92"/>
      <c r="I5" s="94"/>
      <c r="J5" s="92"/>
      <c r="K5" s="92"/>
      <c r="L5" s="92"/>
      <c r="M5" s="94"/>
    </row>
    <row r="6" spans="1:13" s="5" customFormat="1" ht="21" customHeight="1">
      <c r="A6" s="2">
        <v>1</v>
      </c>
      <c r="B6" s="2" t="s">
        <v>19</v>
      </c>
      <c r="C6" s="3">
        <v>9078198</v>
      </c>
      <c r="D6" s="3">
        <v>3748872</v>
      </c>
      <c r="E6" s="4"/>
      <c r="F6" s="3">
        <v>71</v>
      </c>
      <c r="G6" s="3">
        <v>4530</v>
      </c>
      <c r="H6" s="3">
        <v>209</v>
      </c>
      <c r="I6" s="3">
        <v>12826970</v>
      </c>
      <c r="J6" s="3">
        <v>73</v>
      </c>
      <c r="K6" s="3">
        <v>4588</v>
      </c>
      <c r="L6" s="3">
        <v>204</v>
      </c>
      <c r="M6" s="4">
        <v>11296030.39</v>
      </c>
    </row>
    <row r="7" spans="1:13" s="7" customFormat="1" ht="21.75">
      <c r="A7" s="6">
        <v>2</v>
      </c>
      <c r="B7" s="2" t="s">
        <v>20</v>
      </c>
      <c r="C7" s="3">
        <v>9664115</v>
      </c>
      <c r="D7" s="4">
        <v>5779004</v>
      </c>
      <c r="E7" s="3">
        <v>2868700</v>
      </c>
      <c r="F7" s="2">
        <v>106</v>
      </c>
      <c r="G7" s="3">
        <v>7906</v>
      </c>
      <c r="H7" s="2">
        <v>287</v>
      </c>
      <c r="I7" s="3">
        <v>15443119</v>
      </c>
      <c r="J7" s="2">
        <v>102</v>
      </c>
      <c r="K7" s="3">
        <v>7944</v>
      </c>
      <c r="L7" s="2">
        <v>281</v>
      </c>
      <c r="M7" s="4">
        <v>17073802.05</v>
      </c>
    </row>
    <row r="8" spans="1:13" s="7" customFormat="1" ht="21.75">
      <c r="A8" s="6">
        <v>3</v>
      </c>
      <c r="B8" s="2" t="s">
        <v>21</v>
      </c>
      <c r="C8" s="3">
        <v>16568325</v>
      </c>
      <c r="D8" s="4">
        <v>8904078.86</v>
      </c>
      <c r="E8" s="3">
        <v>394080</v>
      </c>
      <c r="F8" s="2">
        <v>134</v>
      </c>
      <c r="G8" s="3">
        <v>8854</v>
      </c>
      <c r="H8" s="2">
        <v>356</v>
      </c>
      <c r="I8" s="4">
        <v>25472403.86</v>
      </c>
      <c r="J8" s="2">
        <v>119</v>
      </c>
      <c r="K8" s="3">
        <v>8864</v>
      </c>
      <c r="L8" s="2">
        <v>306</v>
      </c>
      <c r="M8" s="4">
        <v>17746659.46</v>
      </c>
    </row>
    <row r="9" spans="1:13" s="7" customFormat="1" ht="21.75">
      <c r="A9" s="6">
        <v>4</v>
      </c>
      <c r="B9" s="2" t="s">
        <v>22</v>
      </c>
      <c r="C9" s="9"/>
      <c r="D9" s="9"/>
      <c r="E9" s="9"/>
      <c r="F9" s="9">
        <v>139</v>
      </c>
      <c r="G9" s="9">
        <v>11009</v>
      </c>
      <c r="H9" s="9">
        <v>469</v>
      </c>
      <c r="I9" s="9"/>
      <c r="J9" s="9">
        <v>138</v>
      </c>
      <c r="K9" s="9">
        <v>10650</v>
      </c>
      <c r="L9" s="9">
        <v>491</v>
      </c>
      <c r="M9" s="4">
        <v>30973334.42</v>
      </c>
    </row>
    <row r="10" spans="1:13" s="7" customFormat="1" ht="21.75">
      <c r="A10" s="6">
        <v>5</v>
      </c>
      <c r="B10" s="2" t="s">
        <v>23</v>
      </c>
      <c r="C10" s="9"/>
      <c r="D10" s="9"/>
      <c r="E10" s="10"/>
      <c r="F10" s="9">
        <v>133</v>
      </c>
      <c r="G10" s="9">
        <v>9537</v>
      </c>
      <c r="H10" s="9">
        <v>370</v>
      </c>
      <c r="I10" s="9"/>
      <c r="J10" s="9">
        <v>133</v>
      </c>
      <c r="K10" s="9">
        <v>9693</v>
      </c>
      <c r="L10" s="9">
        <v>401</v>
      </c>
      <c r="M10" s="4">
        <v>21250389.84</v>
      </c>
    </row>
    <row r="11" spans="1:13" s="7" customFormat="1" ht="21.75">
      <c r="A11" s="6">
        <v>6</v>
      </c>
      <c r="B11" s="2" t="s">
        <v>24</v>
      </c>
      <c r="C11" s="9">
        <v>6422700</v>
      </c>
      <c r="D11" s="9">
        <v>11788896</v>
      </c>
      <c r="E11" s="10"/>
      <c r="F11" s="9">
        <v>139</v>
      </c>
      <c r="G11" s="9">
        <v>9537</v>
      </c>
      <c r="H11" s="9">
        <v>329</v>
      </c>
      <c r="I11" s="9">
        <f>SUM(C11+D11)</f>
        <v>18211596</v>
      </c>
      <c r="J11" s="9">
        <v>139</v>
      </c>
      <c r="K11" s="9">
        <v>9193</v>
      </c>
      <c r="L11" s="9">
        <v>329</v>
      </c>
      <c r="M11" s="4">
        <v>17229522</v>
      </c>
    </row>
    <row r="12" spans="1:13" s="11" customFormat="1" ht="21.75">
      <c r="A12" s="6">
        <v>7</v>
      </c>
      <c r="B12" s="2" t="s">
        <v>25</v>
      </c>
      <c r="C12" s="9">
        <v>9883970</v>
      </c>
      <c r="D12" s="9">
        <v>17456025</v>
      </c>
      <c r="E12" s="10"/>
      <c r="F12" s="9">
        <v>172</v>
      </c>
      <c r="G12" s="9">
        <v>10105</v>
      </c>
      <c r="H12" s="9">
        <v>465</v>
      </c>
      <c r="I12" s="9">
        <f>SUM(C12+D12)</f>
        <v>27339995</v>
      </c>
      <c r="J12" s="9">
        <v>168</v>
      </c>
      <c r="K12" s="9">
        <v>10073</v>
      </c>
      <c r="L12" s="9">
        <v>409</v>
      </c>
      <c r="M12" s="10">
        <v>26303107</v>
      </c>
    </row>
    <row r="13" spans="1:13" s="11" customFormat="1" ht="21.75">
      <c r="A13" s="6">
        <v>8</v>
      </c>
      <c r="B13" s="2" t="s">
        <v>74</v>
      </c>
      <c r="C13" s="9"/>
      <c r="D13" s="9"/>
      <c r="E13" s="10"/>
      <c r="F13" s="9"/>
      <c r="G13" s="9"/>
      <c r="H13" s="9"/>
      <c r="I13" s="9"/>
      <c r="J13" s="9"/>
      <c r="K13" s="9"/>
      <c r="L13" s="9"/>
      <c r="M13" s="10"/>
    </row>
    <row r="14" spans="1:13" s="11" customFormat="1" ht="21.75">
      <c r="A14" s="12"/>
      <c r="B14" s="13"/>
      <c r="C14" s="14"/>
      <c r="D14" s="14"/>
      <c r="E14" s="15"/>
      <c r="F14" s="14"/>
      <c r="G14" s="14"/>
      <c r="H14" s="14"/>
      <c r="I14" s="14"/>
      <c r="J14" s="14"/>
      <c r="K14" s="14"/>
      <c r="L14" s="14"/>
      <c r="M14" s="15"/>
    </row>
    <row r="15" spans="1:13" s="11" customFormat="1" ht="21.75">
      <c r="A15" s="12"/>
      <c r="B15" s="16"/>
      <c r="C15" s="14"/>
      <c r="D15" s="14"/>
      <c r="E15" s="15"/>
      <c r="F15" s="14"/>
      <c r="G15" s="14"/>
      <c r="H15" s="14"/>
      <c r="I15" s="14"/>
      <c r="J15" s="14"/>
      <c r="K15" s="14"/>
      <c r="L15" s="14"/>
      <c r="M15" s="15"/>
    </row>
    <row r="16" spans="1:13" s="11" customFormat="1" ht="21.75">
      <c r="A16" s="12"/>
      <c r="B16" s="13"/>
      <c r="C16" s="14"/>
      <c r="D16" s="14"/>
      <c r="E16" s="15"/>
      <c r="F16" s="14"/>
      <c r="G16" s="14"/>
      <c r="H16" s="14"/>
      <c r="I16" s="14"/>
      <c r="J16" s="14"/>
      <c r="K16" s="14"/>
      <c r="L16" s="14"/>
      <c r="M16" s="15"/>
    </row>
    <row r="17" spans="1:13" s="11" customFormat="1" ht="21.75">
      <c r="A17" s="12"/>
      <c r="B17" s="13"/>
      <c r="C17" s="14"/>
      <c r="D17" s="14"/>
      <c r="E17" s="15"/>
      <c r="F17" s="14"/>
      <c r="G17" s="14"/>
      <c r="H17" s="14"/>
      <c r="I17" s="14"/>
      <c r="J17" s="14"/>
      <c r="K17" s="14"/>
      <c r="L17" s="14"/>
      <c r="M17" s="15"/>
    </row>
    <row r="18" spans="1:13" s="11" customFormat="1" ht="21.75">
      <c r="A18" s="12"/>
      <c r="B18" s="16"/>
      <c r="C18" s="14"/>
      <c r="D18" s="14"/>
      <c r="E18" s="15"/>
      <c r="F18" s="14"/>
      <c r="G18" s="14"/>
      <c r="H18" s="14"/>
      <c r="I18" s="14"/>
      <c r="J18" s="14"/>
      <c r="K18" s="14"/>
      <c r="L18" s="14"/>
      <c r="M18" s="15"/>
    </row>
    <row r="19" spans="1:13" s="11" customFormat="1" ht="21.75">
      <c r="A19" s="12"/>
      <c r="B19" s="17"/>
      <c r="C19" s="14"/>
      <c r="D19" s="14"/>
      <c r="E19" s="15"/>
      <c r="F19" s="14"/>
      <c r="G19" s="14"/>
      <c r="H19" s="14"/>
      <c r="I19" s="14"/>
      <c r="J19" s="14"/>
      <c r="K19" s="14"/>
      <c r="L19" s="14"/>
      <c r="M19" s="15"/>
    </row>
    <row r="20" spans="1:13" s="11" customFormat="1" ht="21.75">
      <c r="A20" s="12"/>
      <c r="B20" s="13"/>
      <c r="C20" s="14"/>
      <c r="D20" s="14"/>
      <c r="E20" s="15"/>
      <c r="F20" s="14"/>
      <c r="G20" s="14"/>
      <c r="H20" s="14"/>
      <c r="I20" s="14"/>
      <c r="J20" s="14"/>
      <c r="K20" s="14"/>
      <c r="L20" s="14"/>
      <c r="M20" s="15"/>
    </row>
    <row r="21" spans="1:13" s="11" customFormat="1" ht="21.75">
      <c r="A21" s="12"/>
      <c r="B21" s="16"/>
      <c r="C21" s="14"/>
      <c r="D21" s="14"/>
      <c r="E21" s="15"/>
      <c r="F21" s="14"/>
      <c r="G21" s="14"/>
      <c r="H21" s="14"/>
      <c r="I21" s="14"/>
      <c r="J21" s="14"/>
      <c r="K21" s="14"/>
      <c r="L21" s="14"/>
      <c r="M21" s="15"/>
    </row>
    <row r="22" spans="1:13" s="11" customFormat="1" ht="21.75">
      <c r="A22" s="12"/>
      <c r="B22" s="13"/>
      <c r="C22" s="14"/>
      <c r="D22" s="14"/>
      <c r="E22" s="15"/>
      <c r="F22" s="14"/>
      <c r="G22" s="14"/>
      <c r="H22" s="14"/>
      <c r="I22" s="14"/>
      <c r="J22" s="14"/>
      <c r="K22" s="14"/>
      <c r="L22" s="14"/>
      <c r="M22" s="15"/>
    </row>
    <row r="23" spans="1:13" s="18" customFormat="1" ht="21.75">
      <c r="A23" s="12"/>
      <c r="B23" s="13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5"/>
    </row>
    <row r="24" spans="1:13" s="11" customFormat="1" ht="21.75">
      <c r="A24" s="12"/>
      <c r="B24" s="13"/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5"/>
    </row>
    <row r="25" spans="1:13" s="11" customFormat="1" ht="21.75">
      <c r="A25" s="12"/>
      <c r="B25" s="16"/>
      <c r="C25" s="14"/>
      <c r="D25" s="14"/>
      <c r="E25" s="15"/>
      <c r="F25" s="14"/>
      <c r="G25" s="14"/>
      <c r="H25" s="14"/>
      <c r="I25" s="14"/>
      <c r="J25" s="14"/>
      <c r="K25" s="14"/>
      <c r="L25" s="14"/>
      <c r="M25" s="15"/>
    </row>
    <row r="26" spans="1:13" s="11" customFormat="1" ht="21.75" hidden="1">
      <c r="A26" s="12"/>
      <c r="B26" s="13"/>
      <c r="C26" s="14"/>
      <c r="D26" s="14"/>
      <c r="E26" s="15"/>
      <c r="F26" s="14"/>
      <c r="G26" s="14"/>
      <c r="H26" s="14"/>
      <c r="I26" s="14"/>
      <c r="J26" s="14"/>
      <c r="K26" s="14"/>
      <c r="L26" s="14"/>
      <c r="M26" s="15"/>
    </row>
    <row r="27" spans="1:13" s="11" customFormat="1" ht="21.75" hidden="1">
      <c r="A27" s="12"/>
      <c r="B27" s="13"/>
      <c r="C27" s="14"/>
      <c r="D27" s="14"/>
      <c r="E27" s="15"/>
      <c r="F27" s="14"/>
      <c r="G27" s="14"/>
      <c r="H27" s="14"/>
      <c r="I27" s="14"/>
      <c r="J27" s="14"/>
      <c r="K27" s="14"/>
      <c r="L27" s="14"/>
      <c r="M27" s="15"/>
    </row>
    <row r="28" spans="1:13" s="11" customFormat="1" ht="21.75" hidden="1">
      <c r="A28" s="19"/>
      <c r="B28" s="13"/>
      <c r="C28" s="14"/>
      <c r="D28" s="14"/>
      <c r="E28" s="15"/>
      <c r="F28" s="14"/>
      <c r="G28" s="14"/>
      <c r="H28" s="14"/>
      <c r="I28" s="14"/>
      <c r="J28" s="14"/>
      <c r="K28" s="14"/>
      <c r="L28" s="14"/>
      <c r="M28" s="15"/>
    </row>
    <row r="29" spans="1:13" s="11" customFormat="1" ht="21.75" hidden="1">
      <c r="A29" s="12"/>
      <c r="B29" s="13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5"/>
    </row>
    <row r="30" spans="1:13" s="11" customFormat="1" ht="21.75" hidden="1">
      <c r="A30" s="12"/>
      <c r="B30" s="13"/>
      <c r="C30" s="14"/>
      <c r="D30" s="14"/>
      <c r="E30" s="15"/>
      <c r="F30" s="14"/>
      <c r="G30" s="14"/>
      <c r="H30" s="14"/>
      <c r="I30" s="14"/>
      <c r="J30" s="14"/>
      <c r="K30" s="14"/>
      <c r="L30" s="14"/>
      <c r="M30" s="15"/>
    </row>
    <row r="31" spans="1:13" s="11" customFormat="1" ht="21.75" hidden="1">
      <c r="A31" s="19"/>
      <c r="B31" s="13"/>
      <c r="C31" s="14"/>
      <c r="D31" s="14"/>
      <c r="E31" s="15"/>
      <c r="F31" s="14"/>
      <c r="G31" s="14"/>
      <c r="H31" s="14"/>
      <c r="I31" s="14"/>
      <c r="J31" s="14"/>
      <c r="K31" s="14"/>
      <c r="L31" s="14"/>
      <c r="M31" s="15"/>
    </row>
    <row r="32" spans="1:13" s="11" customFormat="1" ht="21.75" hidden="1">
      <c r="A32" s="12"/>
      <c r="B32" s="13"/>
      <c r="C32" s="14"/>
      <c r="D32" s="14"/>
      <c r="E32" s="15"/>
      <c r="F32" s="14"/>
      <c r="G32" s="14"/>
      <c r="H32" s="14"/>
      <c r="I32" s="14"/>
      <c r="J32" s="14"/>
      <c r="K32" s="14"/>
      <c r="L32" s="14"/>
      <c r="M32" s="15"/>
    </row>
    <row r="33" spans="1:13" s="11" customFormat="1" ht="21.75" hidden="1">
      <c r="A33" s="12"/>
      <c r="B33" s="13"/>
      <c r="C33" s="14"/>
      <c r="D33" s="14"/>
      <c r="E33" s="15"/>
      <c r="F33" s="14"/>
      <c r="G33" s="20"/>
      <c r="H33" s="20"/>
      <c r="I33" s="20"/>
      <c r="J33" s="14"/>
      <c r="K33" s="20"/>
      <c r="L33" s="20"/>
      <c r="M33" s="15"/>
    </row>
  </sheetData>
  <sheetProtection/>
  <mergeCells count="18">
    <mergeCell ref="L4:L5"/>
    <mergeCell ref="M4:M5"/>
    <mergeCell ref="F4:F5"/>
    <mergeCell ref="G4:G5"/>
    <mergeCell ref="H4:H5"/>
    <mergeCell ref="I4:I5"/>
    <mergeCell ref="J4:J5"/>
    <mergeCell ref="K4:K5"/>
    <mergeCell ref="A1:M1"/>
    <mergeCell ref="A2:M2"/>
    <mergeCell ref="A3:A5"/>
    <mergeCell ref="B3:B5"/>
    <mergeCell ref="C3:E3"/>
    <mergeCell ref="F3:I3"/>
    <mergeCell ref="J3:M3"/>
    <mergeCell ref="C4:C5"/>
    <mergeCell ref="D4:D5"/>
    <mergeCell ref="E4:E5"/>
  </mergeCells>
  <printOptions/>
  <pageMargins left="0.54" right="0.17" top="0.51" bottom="0.46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88" zoomScaleNormal="88" zoomScalePageLayoutView="0" workbookViewId="0" topLeftCell="A13">
      <selection activeCell="B20" sqref="B20"/>
    </sheetView>
  </sheetViews>
  <sheetFormatPr defaultColWidth="9.140625" defaultRowHeight="12.75"/>
  <cols>
    <col min="1" max="1" width="3.7109375" style="27" customWidth="1"/>
    <col min="2" max="2" width="29.7109375" style="27" customWidth="1"/>
    <col min="3" max="3" width="12.57421875" style="27" customWidth="1"/>
    <col min="4" max="4" width="3.57421875" style="27" bestFit="1" customWidth="1"/>
    <col min="5" max="5" width="4.7109375" style="27" bestFit="1" customWidth="1"/>
    <col min="6" max="6" width="3.57421875" style="27" bestFit="1" customWidth="1"/>
    <col min="7" max="7" width="16.8515625" style="52" bestFit="1" customWidth="1"/>
    <col min="8" max="8" width="21.57421875" style="52" bestFit="1" customWidth="1"/>
    <col min="9" max="10" width="5.7109375" style="27" bestFit="1" customWidth="1"/>
    <col min="11" max="11" width="3.57421875" style="27" bestFit="1" customWidth="1"/>
    <col min="12" max="12" width="5.7109375" style="27" bestFit="1" customWidth="1"/>
    <col min="13" max="13" width="12.57421875" style="27" customWidth="1"/>
    <col min="14" max="14" width="14.28125" style="27" bestFit="1" customWidth="1"/>
    <col min="15" max="15" width="17.421875" style="27" customWidth="1"/>
    <col min="16" max="16384" width="9.140625" style="27" customWidth="1"/>
  </cols>
  <sheetData>
    <row r="1" spans="1:15" s="25" customFormat="1" ht="26.25">
      <c r="A1" s="111" t="s">
        <v>73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s="25" customFormat="1" ht="26.25">
      <c r="A2" s="112" t="s">
        <v>9</v>
      </c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s="25" customFormat="1" ht="21">
      <c r="A3" s="28" t="s">
        <v>26</v>
      </c>
      <c r="B3" s="29"/>
      <c r="C3" s="28" t="s">
        <v>27</v>
      </c>
      <c r="D3" s="113" t="s">
        <v>28</v>
      </c>
      <c r="E3" s="114"/>
      <c r="F3" s="114"/>
      <c r="G3" s="114"/>
      <c r="H3" s="115"/>
      <c r="I3" s="113" t="s">
        <v>29</v>
      </c>
      <c r="J3" s="114"/>
      <c r="K3" s="114"/>
      <c r="L3" s="114"/>
      <c r="M3" s="114"/>
      <c r="N3" s="114"/>
      <c r="O3" s="28" t="s">
        <v>30</v>
      </c>
    </row>
    <row r="4" spans="1:15" s="25" customFormat="1" ht="21">
      <c r="A4" s="30" t="s">
        <v>31</v>
      </c>
      <c r="B4" s="30" t="s">
        <v>0</v>
      </c>
      <c r="C4" s="30" t="s">
        <v>32</v>
      </c>
      <c r="D4" s="116" t="s">
        <v>3</v>
      </c>
      <c r="E4" s="116" t="s">
        <v>5</v>
      </c>
      <c r="F4" s="116" t="s">
        <v>4</v>
      </c>
      <c r="G4" s="31" t="s">
        <v>17</v>
      </c>
      <c r="H4" s="31" t="s">
        <v>33</v>
      </c>
      <c r="I4" s="116" t="s">
        <v>6</v>
      </c>
      <c r="J4" s="116" t="s">
        <v>7</v>
      </c>
      <c r="K4" s="116" t="s">
        <v>4</v>
      </c>
      <c r="L4" s="116" t="s">
        <v>8</v>
      </c>
      <c r="M4" s="116" t="s">
        <v>34</v>
      </c>
      <c r="N4" s="118" t="s">
        <v>35</v>
      </c>
      <c r="O4" s="30" t="s">
        <v>36</v>
      </c>
    </row>
    <row r="5" spans="1:15" s="25" customFormat="1" ht="21.75" thickBot="1">
      <c r="A5" s="32" t="s">
        <v>37</v>
      </c>
      <c r="B5" s="32"/>
      <c r="C5" s="33"/>
      <c r="D5" s="117"/>
      <c r="E5" s="117"/>
      <c r="F5" s="117"/>
      <c r="G5" s="34" t="s">
        <v>38</v>
      </c>
      <c r="H5" s="34" t="s">
        <v>39</v>
      </c>
      <c r="I5" s="117"/>
      <c r="J5" s="117"/>
      <c r="K5" s="117"/>
      <c r="L5" s="117"/>
      <c r="M5" s="117"/>
      <c r="N5" s="119"/>
      <c r="O5" s="33"/>
    </row>
    <row r="6" spans="1:15" s="26" customFormat="1" ht="23.25" thickTop="1">
      <c r="A6" s="35"/>
      <c r="B6" s="36" t="s">
        <v>40</v>
      </c>
      <c r="C6" s="37"/>
      <c r="D6" s="38">
        <f aca="true" t="shared" si="0" ref="D6:L6">SUM(D7:D30)</f>
        <v>18</v>
      </c>
      <c r="E6" s="38">
        <f t="shared" si="0"/>
        <v>1691</v>
      </c>
      <c r="F6" s="38">
        <f t="shared" si="0"/>
        <v>83</v>
      </c>
      <c r="G6" s="38">
        <f t="shared" si="0"/>
        <v>0</v>
      </c>
      <c r="H6" s="39">
        <f t="shared" si="0"/>
        <v>4078979</v>
      </c>
      <c r="I6" s="38">
        <f t="shared" si="0"/>
        <v>778</v>
      </c>
      <c r="J6" s="38">
        <f t="shared" si="0"/>
        <v>828</v>
      </c>
      <c r="K6" s="38">
        <f t="shared" si="0"/>
        <v>83</v>
      </c>
      <c r="L6" s="38">
        <f t="shared" si="0"/>
        <v>654</v>
      </c>
      <c r="M6" s="40"/>
      <c r="N6" s="41">
        <f>SUM(N7:N30)</f>
        <v>4053024</v>
      </c>
      <c r="O6" s="37"/>
    </row>
    <row r="7" spans="1:15" ht="21" customHeight="1">
      <c r="A7" s="42">
        <v>1</v>
      </c>
      <c r="B7" s="61" t="s">
        <v>48</v>
      </c>
      <c r="C7" s="69" t="s">
        <v>42</v>
      </c>
      <c r="D7" s="70">
        <v>4</v>
      </c>
      <c r="E7" s="70">
        <v>350</v>
      </c>
      <c r="F7" s="70">
        <v>3</v>
      </c>
      <c r="G7" s="70"/>
      <c r="H7" s="45">
        <v>1494300</v>
      </c>
      <c r="I7" s="44">
        <v>293</v>
      </c>
      <c r="J7" s="44">
        <v>57</v>
      </c>
      <c r="K7" s="44">
        <v>3</v>
      </c>
      <c r="L7" s="44">
        <v>27</v>
      </c>
      <c r="M7" s="46" t="s">
        <v>49</v>
      </c>
      <c r="N7" s="47">
        <v>1492709</v>
      </c>
      <c r="O7" s="43"/>
    </row>
    <row r="8" spans="1:15" ht="21" customHeight="1">
      <c r="A8" s="42">
        <v>2</v>
      </c>
      <c r="B8" s="75" t="s">
        <v>53</v>
      </c>
      <c r="C8" s="69"/>
      <c r="D8" s="44"/>
      <c r="E8" s="44"/>
      <c r="F8" s="44"/>
      <c r="G8" s="44"/>
      <c r="H8" s="74"/>
      <c r="I8" s="44"/>
      <c r="J8" s="44"/>
      <c r="K8" s="44"/>
      <c r="L8" s="44"/>
      <c r="M8" s="46"/>
      <c r="N8" s="47"/>
      <c r="O8" s="43"/>
    </row>
    <row r="9" spans="1:15" ht="21" customHeight="1">
      <c r="A9" s="42"/>
      <c r="B9" s="75" t="s">
        <v>54</v>
      </c>
      <c r="C9" s="43"/>
      <c r="D9" s="44"/>
      <c r="E9" s="44"/>
      <c r="F9" s="44"/>
      <c r="G9" s="44"/>
      <c r="H9" s="74"/>
      <c r="I9" s="44"/>
      <c r="J9" s="44"/>
      <c r="K9" s="44"/>
      <c r="L9" s="44"/>
      <c r="M9" s="46"/>
      <c r="N9" s="47"/>
      <c r="O9" s="43"/>
    </row>
    <row r="10" spans="1:15" ht="21" customHeight="1">
      <c r="A10" s="42"/>
      <c r="B10" s="75" t="s">
        <v>55</v>
      </c>
      <c r="C10" s="43" t="s">
        <v>42</v>
      </c>
      <c r="D10" s="44">
        <v>1</v>
      </c>
      <c r="E10" s="44">
        <v>100</v>
      </c>
      <c r="F10" s="44">
        <v>0.5</v>
      </c>
      <c r="G10" s="44">
        <v>0</v>
      </c>
      <c r="H10" s="74">
        <v>10320</v>
      </c>
      <c r="I10" s="44">
        <v>37</v>
      </c>
      <c r="J10" s="44">
        <v>63</v>
      </c>
      <c r="K10" s="44">
        <v>0.5</v>
      </c>
      <c r="L10" s="44">
        <v>3</v>
      </c>
      <c r="M10" s="76">
        <v>239358</v>
      </c>
      <c r="N10" s="74">
        <v>10590</v>
      </c>
      <c r="O10" s="43"/>
    </row>
    <row r="11" spans="1:15" ht="21" customHeight="1">
      <c r="A11" s="42"/>
      <c r="B11" s="75" t="s">
        <v>58</v>
      </c>
      <c r="C11" s="43" t="s">
        <v>42</v>
      </c>
      <c r="D11" s="44">
        <v>1</v>
      </c>
      <c r="E11" s="44">
        <v>100</v>
      </c>
      <c r="F11" s="44">
        <v>0.5</v>
      </c>
      <c r="G11" s="44">
        <v>0</v>
      </c>
      <c r="H11" s="74">
        <v>10320</v>
      </c>
      <c r="I11" s="44">
        <v>36</v>
      </c>
      <c r="J11" s="44">
        <v>48</v>
      </c>
      <c r="K11" s="44">
        <v>0.5</v>
      </c>
      <c r="L11" s="44">
        <v>3</v>
      </c>
      <c r="M11" s="76">
        <v>239358</v>
      </c>
      <c r="N11" s="74">
        <v>10050</v>
      </c>
      <c r="O11" s="43"/>
    </row>
    <row r="12" spans="1:15" ht="21" customHeight="1">
      <c r="A12" s="42"/>
      <c r="B12" s="75" t="s">
        <v>59</v>
      </c>
      <c r="C12" s="43" t="s">
        <v>42</v>
      </c>
      <c r="D12" s="44">
        <v>1</v>
      </c>
      <c r="E12" s="44">
        <v>100</v>
      </c>
      <c r="F12" s="44">
        <v>0.5</v>
      </c>
      <c r="G12" s="44">
        <v>0</v>
      </c>
      <c r="H12" s="74">
        <v>10320</v>
      </c>
      <c r="I12" s="44">
        <v>33</v>
      </c>
      <c r="J12" s="44">
        <v>67</v>
      </c>
      <c r="K12" s="44">
        <v>0.5</v>
      </c>
      <c r="L12" s="44">
        <v>3</v>
      </c>
      <c r="M12" s="76">
        <v>239365</v>
      </c>
      <c r="N12" s="74">
        <v>10320</v>
      </c>
      <c r="O12" s="43"/>
    </row>
    <row r="13" spans="1:15" ht="21" customHeight="1">
      <c r="A13" s="42"/>
      <c r="B13" s="75" t="s">
        <v>60</v>
      </c>
      <c r="C13" s="43" t="s">
        <v>42</v>
      </c>
      <c r="D13" s="44">
        <v>1</v>
      </c>
      <c r="E13" s="44">
        <v>100</v>
      </c>
      <c r="F13" s="44">
        <v>0.5</v>
      </c>
      <c r="G13" s="44">
        <v>0</v>
      </c>
      <c r="H13" s="74">
        <v>6690</v>
      </c>
      <c r="I13" s="44">
        <v>32</v>
      </c>
      <c r="J13" s="44">
        <v>67</v>
      </c>
      <c r="K13" s="44">
        <v>0.5</v>
      </c>
      <c r="L13" s="44">
        <v>3</v>
      </c>
      <c r="M13" s="76">
        <v>239365</v>
      </c>
      <c r="N13" s="74">
        <v>6690</v>
      </c>
      <c r="O13" s="43"/>
    </row>
    <row r="14" spans="1:15" ht="21" customHeight="1">
      <c r="A14" s="42"/>
      <c r="B14" s="75" t="s">
        <v>61</v>
      </c>
      <c r="C14" s="43" t="s">
        <v>42</v>
      </c>
      <c r="D14" s="44">
        <v>1</v>
      </c>
      <c r="E14" s="44">
        <v>100</v>
      </c>
      <c r="F14" s="44">
        <v>0.5</v>
      </c>
      <c r="G14" s="44">
        <v>0</v>
      </c>
      <c r="H14" s="74">
        <v>10320</v>
      </c>
      <c r="I14" s="44">
        <v>25</v>
      </c>
      <c r="J14" s="44">
        <v>66</v>
      </c>
      <c r="K14" s="44">
        <v>0.5</v>
      </c>
      <c r="L14" s="44">
        <v>3</v>
      </c>
      <c r="M14" s="76">
        <v>239372</v>
      </c>
      <c r="N14" s="74">
        <v>14410</v>
      </c>
      <c r="O14" s="43"/>
    </row>
    <row r="15" spans="1:15" ht="21" customHeight="1">
      <c r="A15" s="42"/>
      <c r="B15" s="75" t="s">
        <v>62</v>
      </c>
      <c r="C15" s="43" t="s">
        <v>42</v>
      </c>
      <c r="D15" s="44">
        <v>1</v>
      </c>
      <c r="E15" s="44">
        <v>100</v>
      </c>
      <c r="F15" s="44">
        <v>0.5</v>
      </c>
      <c r="G15" s="44">
        <v>0</v>
      </c>
      <c r="H15" s="74">
        <v>9800</v>
      </c>
      <c r="I15" s="44">
        <v>25</v>
      </c>
      <c r="J15" s="44">
        <v>61</v>
      </c>
      <c r="K15" s="44">
        <v>0.5</v>
      </c>
      <c r="L15" s="44">
        <v>3</v>
      </c>
      <c r="M15" s="76">
        <v>239372</v>
      </c>
      <c r="N15" s="74">
        <v>6690</v>
      </c>
      <c r="O15" s="43"/>
    </row>
    <row r="16" spans="1:15" ht="21" customHeight="1">
      <c r="A16" s="42"/>
      <c r="B16" s="75" t="s">
        <v>63</v>
      </c>
      <c r="C16" s="43" t="s">
        <v>42</v>
      </c>
      <c r="D16" s="44">
        <v>1</v>
      </c>
      <c r="E16" s="44">
        <v>100</v>
      </c>
      <c r="F16" s="44">
        <v>0.5</v>
      </c>
      <c r="G16" s="44">
        <v>0</v>
      </c>
      <c r="H16" s="74">
        <v>6690</v>
      </c>
      <c r="I16" s="44">
        <v>38</v>
      </c>
      <c r="J16" s="44">
        <v>57</v>
      </c>
      <c r="K16" s="44">
        <v>0.5</v>
      </c>
      <c r="L16" s="44">
        <v>3</v>
      </c>
      <c r="M16" s="76">
        <v>239379</v>
      </c>
      <c r="N16" s="74">
        <v>6690</v>
      </c>
      <c r="O16" s="43"/>
    </row>
    <row r="17" spans="1:15" ht="21" customHeight="1">
      <c r="A17" s="42"/>
      <c r="B17" s="75" t="s">
        <v>64</v>
      </c>
      <c r="C17" s="43" t="s">
        <v>42</v>
      </c>
      <c r="D17" s="44">
        <v>1</v>
      </c>
      <c r="E17" s="44">
        <v>100</v>
      </c>
      <c r="F17" s="44">
        <v>0.5</v>
      </c>
      <c r="G17" s="44">
        <v>0</v>
      </c>
      <c r="H17" s="74">
        <v>22984</v>
      </c>
      <c r="I17" s="44">
        <v>44</v>
      </c>
      <c r="J17" s="44">
        <v>51</v>
      </c>
      <c r="K17" s="44">
        <v>0.5</v>
      </c>
      <c r="L17" s="44">
        <v>3</v>
      </c>
      <c r="M17" s="76">
        <v>239379</v>
      </c>
      <c r="N17" s="74">
        <v>6720</v>
      </c>
      <c r="O17" s="43"/>
    </row>
    <row r="18" spans="1:15" ht="21" customHeight="1">
      <c r="A18" s="42">
        <v>3</v>
      </c>
      <c r="B18" s="71" t="s">
        <v>41</v>
      </c>
      <c r="D18" s="72"/>
      <c r="E18" s="72"/>
      <c r="F18" s="72"/>
      <c r="G18" s="72"/>
      <c r="H18" s="73"/>
      <c r="I18" s="44"/>
      <c r="J18" s="44"/>
      <c r="K18" s="44"/>
      <c r="L18" s="44"/>
      <c r="M18" s="46"/>
      <c r="N18" s="48"/>
      <c r="O18" s="43"/>
    </row>
    <row r="19" spans="1:15" ht="21" customHeight="1">
      <c r="A19" s="42"/>
      <c r="B19" s="43" t="s">
        <v>43</v>
      </c>
      <c r="C19" s="43"/>
      <c r="D19" s="44"/>
      <c r="E19" s="44"/>
      <c r="F19" s="44"/>
      <c r="G19" s="44"/>
      <c r="H19" s="48"/>
      <c r="I19" s="44"/>
      <c r="J19" s="44"/>
      <c r="K19" s="44"/>
      <c r="L19" s="44"/>
      <c r="M19" s="46"/>
      <c r="N19" s="48"/>
      <c r="O19" s="43"/>
    </row>
    <row r="20" spans="1:15" ht="21" customHeight="1">
      <c r="A20" s="42"/>
      <c r="B20" s="43" t="s">
        <v>44</v>
      </c>
      <c r="C20" s="43"/>
      <c r="D20" s="44"/>
      <c r="E20" s="44"/>
      <c r="F20" s="44"/>
      <c r="G20" s="44"/>
      <c r="H20" s="48"/>
      <c r="I20" s="44"/>
      <c r="J20" s="44"/>
      <c r="K20" s="44"/>
      <c r="L20" s="44"/>
      <c r="M20" s="46"/>
      <c r="N20" s="48"/>
      <c r="O20" s="43"/>
    </row>
    <row r="21" spans="1:15" ht="21" customHeight="1">
      <c r="A21" s="42"/>
      <c r="B21" s="43" t="s">
        <v>56</v>
      </c>
      <c r="C21" s="43" t="s">
        <v>42</v>
      </c>
      <c r="D21" s="44">
        <v>1</v>
      </c>
      <c r="E21" s="44">
        <v>100</v>
      </c>
      <c r="F21" s="44">
        <v>7</v>
      </c>
      <c r="G21" s="44">
        <v>0</v>
      </c>
      <c r="H21" s="48">
        <v>129000</v>
      </c>
      <c r="I21" s="44">
        <v>43</v>
      </c>
      <c r="J21" s="44">
        <v>42</v>
      </c>
      <c r="K21" s="44">
        <v>7</v>
      </c>
      <c r="L21" s="44">
        <v>56</v>
      </c>
      <c r="M21" s="46" t="s">
        <v>51</v>
      </c>
      <c r="N21" s="48">
        <v>129000</v>
      </c>
      <c r="O21" s="43"/>
    </row>
    <row r="22" spans="1:15" ht="21" customHeight="1">
      <c r="A22" s="42"/>
      <c r="B22" s="43" t="s">
        <v>57</v>
      </c>
      <c r="C22" s="43" t="s">
        <v>42</v>
      </c>
      <c r="D22" s="44">
        <v>1</v>
      </c>
      <c r="E22" s="44">
        <v>100</v>
      </c>
      <c r="F22" s="44">
        <v>5</v>
      </c>
      <c r="G22" s="44">
        <v>0</v>
      </c>
      <c r="H22" s="48">
        <v>0</v>
      </c>
      <c r="I22" s="44">
        <v>21</v>
      </c>
      <c r="J22" s="44">
        <v>41</v>
      </c>
      <c r="K22" s="44">
        <v>5</v>
      </c>
      <c r="L22" s="44">
        <v>38</v>
      </c>
      <c r="M22" s="46" t="s">
        <v>50</v>
      </c>
      <c r="N22" s="48">
        <v>0</v>
      </c>
      <c r="O22" s="43"/>
    </row>
    <row r="23" spans="1:15" ht="21" customHeight="1">
      <c r="A23" s="42">
        <v>4</v>
      </c>
      <c r="B23" s="43" t="s">
        <v>45</v>
      </c>
      <c r="C23" s="43" t="s">
        <v>42</v>
      </c>
      <c r="D23" s="44"/>
      <c r="E23" s="44"/>
      <c r="F23" s="44"/>
      <c r="G23" s="50"/>
      <c r="H23" s="48"/>
      <c r="I23" s="44"/>
      <c r="J23" s="44"/>
      <c r="K23" s="44"/>
      <c r="L23" s="44"/>
      <c r="M23" s="46"/>
      <c r="N23" s="48"/>
      <c r="O23" s="43"/>
    </row>
    <row r="24" spans="1:15" ht="21" customHeight="1">
      <c r="A24" s="42"/>
      <c r="B24" s="43" t="s">
        <v>47</v>
      </c>
      <c r="C24" s="43"/>
      <c r="D24" s="44">
        <v>1</v>
      </c>
      <c r="E24" s="44">
        <v>90</v>
      </c>
      <c r="F24" s="44">
        <v>7</v>
      </c>
      <c r="G24" s="44">
        <v>0</v>
      </c>
      <c r="H24" s="48">
        <v>640450</v>
      </c>
      <c r="I24" s="44">
        <v>35</v>
      </c>
      <c r="J24" s="44">
        <v>55</v>
      </c>
      <c r="K24" s="44">
        <v>7</v>
      </c>
      <c r="L24" s="44">
        <v>56</v>
      </c>
      <c r="M24" s="46" t="s">
        <v>52</v>
      </c>
      <c r="N24" s="48">
        <v>631370</v>
      </c>
      <c r="O24" s="43"/>
    </row>
    <row r="25" spans="1:15" ht="21" customHeight="1">
      <c r="A25" s="42">
        <v>5</v>
      </c>
      <c r="B25" s="43" t="s">
        <v>65</v>
      </c>
      <c r="C25" s="43" t="s">
        <v>67</v>
      </c>
      <c r="D25" s="44">
        <v>1</v>
      </c>
      <c r="E25" s="44">
        <v>30</v>
      </c>
      <c r="F25" s="44">
        <v>53</v>
      </c>
      <c r="G25" s="44">
        <v>0</v>
      </c>
      <c r="H25" s="48">
        <v>1200000</v>
      </c>
      <c r="I25" s="44">
        <v>15</v>
      </c>
      <c r="J25" s="44">
        <v>15</v>
      </c>
      <c r="K25" s="44">
        <v>53</v>
      </c>
      <c r="L25" s="44">
        <v>424</v>
      </c>
      <c r="M25" s="46" t="s">
        <v>69</v>
      </c>
      <c r="N25" s="48">
        <v>1200000</v>
      </c>
      <c r="O25" s="43"/>
    </row>
    <row r="26" spans="1:15" ht="21" customHeight="1">
      <c r="A26" s="42"/>
      <c r="B26" s="43" t="s">
        <v>66</v>
      </c>
      <c r="C26" s="43" t="s">
        <v>68</v>
      </c>
      <c r="D26" s="44"/>
      <c r="E26" s="44"/>
      <c r="F26" s="44"/>
      <c r="G26" s="50"/>
      <c r="H26" s="48"/>
      <c r="I26" s="44"/>
      <c r="J26" s="44"/>
      <c r="K26" s="44"/>
      <c r="L26" s="44"/>
      <c r="M26" s="46"/>
      <c r="N26" s="48"/>
      <c r="O26" s="43"/>
    </row>
    <row r="27" spans="1:15" ht="21" customHeight="1">
      <c r="A27" s="42">
        <v>6</v>
      </c>
      <c r="B27" s="43" t="s">
        <v>70</v>
      </c>
      <c r="C27" s="43" t="s">
        <v>42</v>
      </c>
      <c r="D27" s="44">
        <v>1</v>
      </c>
      <c r="E27" s="44">
        <v>91</v>
      </c>
      <c r="F27" s="44">
        <v>3</v>
      </c>
      <c r="G27" s="44">
        <v>0</v>
      </c>
      <c r="H27" s="48">
        <v>440785</v>
      </c>
      <c r="I27" s="44">
        <v>27</v>
      </c>
      <c r="J27" s="44">
        <v>63</v>
      </c>
      <c r="K27" s="44">
        <v>3</v>
      </c>
      <c r="L27" s="44">
        <v>22</v>
      </c>
      <c r="M27" s="46" t="s">
        <v>72</v>
      </c>
      <c r="N27" s="48">
        <v>440785</v>
      </c>
      <c r="O27" s="43"/>
    </row>
    <row r="28" spans="1:15" ht="21" customHeight="1">
      <c r="A28" s="42"/>
      <c r="B28" s="43" t="s">
        <v>71</v>
      </c>
      <c r="C28" s="43"/>
      <c r="D28" s="44"/>
      <c r="E28" s="44"/>
      <c r="F28" s="44"/>
      <c r="G28" s="50"/>
      <c r="H28" s="48"/>
      <c r="I28" s="44"/>
      <c r="J28" s="44"/>
      <c r="K28" s="44"/>
      <c r="L28" s="44"/>
      <c r="M28" s="46"/>
      <c r="N28" s="48"/>
      <c r="O28" s="43"/>
    </row>
    <row r="29" spans="1:15" ht="63">
      <c r="A29" s="82">
        <v>7</v>
      </c>
      <c r="B29" s="83" t="s">
        <v>77</v>
      </c>
      <c r="C29" s="84" t="s">
        <v>42</v>
      </c>
      <c r="D29" s="86">
        <v>1</v>
      </c>
      <c r="E29" s="86">
        <v>130</v>
      </c>
      <c r="F29" s="86">
        <v>1</v>
      </c>
      <c r="G29" s="85">
        <v>0</v>
      </c>
      <c r="H29" s="87">
        <v>87000</v>
      </c>
      <c r="I29" s="85">
        <v>74</v>
      </c>
      <c r="J29" s="85">
        <v>75</v>
      </c>
      <c r="K29" s="86">
        <v>1</v>
      </c>
      <c r="L29" s="86">
        <v>7</v>
      </c>
      <c r="M29" s="88">
        <v>239499</v>
      </c>
      <c r="N29" s="87">
        <v>87000</v>
      </c>
      <c r="O29" s="43"/>
    </row>
    <row r="30" spans="1:15" ht="21" customHeight="1">
      <c r="A30" s="42"/>
      <c r="B30" s="43"/>
      <c r="C30" s="43"/>
      <c r="D30" s="44"/>
      <c r="E30" s="44"/>
      <c r="F30" s="44"/>
      <c r="G30" s="50"/>
      <c r="H30" s="48"/>
      <c r="I30" s="44"/>
      <c r="J30" s="44"/>
      <c r="K30" s="44"/>
      <c r="L30" s="51"/>
      <c r="M30" s="49"/>
      <c r="N30" s="48"/>
      <c r="O30" s="43"/>
    </row>
    <row r="31" spans="1:15" ht="21" customHeight="1">
      <c r="A31" s="62"/>
      <c r="B31" s="63"/>
      <c r="C31" s="63"/>
      <c r="D31" s="64"/>
      <c r="E31" s="64"/>
      <c r="F31" s="64"/>
      <c r="G31" s="65"/>
      <c r="H31" s="66"/>
      <c r="I31" s="64"/>
      <c r="J31" s="64"/>
      <c r="K31" s="64"/>
      <c r="L31" s="67"/>
      <c r="M31" s="68"/>
      <c r="N31" s="66"/>
      <c r="O31" s="63"/>
    </row>
  </sheetData>
  <sheetProtection/>
  <mergeCells count="13">
    <mergeCell ref="L4:L5"/>
    <mergeCell ref="M4:M5"/>
    <mergeCell ref="N4:N5"/>
    <mergeCell ref="A1:O1"/>
    <mergeCell ref="A2:O2"/>
    <mergeCell ref="D3:H3"/>
    <mergeCell ref="I3:N3"/>
    <mergeCell ref="D4:D5"/>
    <mergeCell ref="E4:E5"/>
    <mergeCell ref="F4:F5"/>
    <mergeCell ref="I4:I5"/>
    <mergeCell ref="J4:J5"/>
    <mergeCell ref="K4:K5"/>
  </mergeCells>
  <printOptions horizontalCentered="1"/>
  <pageMargins left="0" right="0" top="0.25" bottom="0.25" header="0.15" footer="0.1"/>
  <pageSetup horizontalDpi="600" verticalDpi="600" orientation="landscape" paperSize="9" scale="90" r:id="rId1"/>
  <headerFooter alignWithMargins="0">
    <oddFooter>&amp;Lแผน-ผลปี54/กกจ.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MPP PC CUSTOMER</dc:creator>
  <cp:keywords/>
  <dc:description/>
  <cp:lastModifiedBy>user</cp:lastModifiedBy>
  <cp:lastPrinted>2012-09-06T07:09:33Z</cp:lastPrinted>
  <dcterms:created xsi:type="dcterms:W3CDTF">2009-10-29T04:35:06Z</dcterms:created>
  <dcterms:modified xsi:type="dcterms:W3CDTF">2012-10-08T02:21:04Z</dcterms:modified>
  <cp:category/>
  <cp:version/>
  <cp:contentType/>
  <cp:contentStatus/>
</cp:coreProperties>
</file>