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เนย\กลุ่มพัฒนาบุคลากร\IDP\2566\"/>
    </mc:Choice>
  </mc:AlternateContent>
  <xr:revisionPtr revIDLastSave="0" documentId="13_ncr:1_{07108D44-A084-40AC-B706-D09084D676BE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  <sheet name="ภาษาอังกฤษ" sheetId="5" r:id="rId3"/>
    <sheet name="Sheet1" sheetId="4" r:id="rId4"/>
  </sheets>
  <definedNames>
    <definedName name="_xlnm._FilterDatabase" localSheetId="1" hidden="1">ตรวจสอบชื่อผู้ที่ยังไม่มีแผน!$A$4:$D$22</definedName>
    <definedName name="_xlnm._FilterDatabase" localSheetId="0" hidden="1">'วางแผนพัฒนาHRD(IDP)'!$A$7:$K$104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<sst xmlns="http://schemas.openxmlformats.org/spreadsheetml/2006/main" count="1197" uniqueCount="129">
  <si>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</si>
  <si>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</si>
  <si>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</si>
  <si>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</si>
  <si>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</si>
  <si>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</si>
  <si>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</si>
  <si>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</si>
  <si>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</si>
  <si>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</si>
  <si>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</si>
  <si>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</si>
  <si>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</si>
  <si>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</si>
  <si>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</si>
  <si>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</si>
  <si>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</si>
  <si>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</si>
  <si>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</si>
  <si>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</si>
  <si>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</si>
  <si>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</si>
  <si>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</si>
  <si>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</si>
  <si>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</si>
  <si>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</si>
  <si>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ข้าราชการ</t>
  </si>
  <si>
    <t>ความรู้/ทักษะเฉพาะทางในสายงาน</t>
  </si>
  <si>
    <t>ชุมชนนักปฏิบัติ(CoP)</t>
  </si>
  <si>
    <t>พนักงานราชการ</t>
  </si>
  <si>
    <t>กองการเจ้าหน้าที่</t>
  </si>
  <si>
    <t>เทคนิคการเขียนหนังสือราชการและการเขียนรายงานประชุม</t>
  </si>
  <si>
    <t>ภาษาอังกฤษเพื่อการสื่อสาร</t>
  </si>
  <si>
    <t>ต.ค. - ม.ค.</t>
  </si>
  <si>
    <t>ทักษะด้านภาษา</t>
  </si>
  <si>
    <t>นางจิรัชญา รุ่งเรือง</t>
  </si>
  <si>
    <t>เจ้าพนักงานธุรการอาวุโส</t>
  </si>
  <si>
    <t>ฝ่ายบริหารทั่วไป</t>
  </si>
  <si>
    <t>นางสาวพัชรนันท์ จงศรีอดิสรณ์</t>
  </si>
  <si>
    <t>นักจัดการงานทั่วไปปฏิบัติการ</t>
  </si>
  <si>
    <t>นางสาวสุชาวดี นุ้ยเพชร</t>
  </si>
  <si>
    <t>เจ้าพนักงานธุรการปฏิบัติงาน</t>
  </si>
  <si>
    <t>นายสุขสันต์  วิเชียรสาร</t>
  </si>
  <si>
    <t>นางสาวสุทัตตา บุญบาง</t>
  </si>
  <si>
    <t>นักทรัพยากรบุคคล</t>
  </si>
  <si>
    <t>นายธีรยุทธ อาญาเมือง</t>
  </si>
  <si>
    <t>นายช่างเทคนิค</t>
  </si>
  <si>
    <t>นายธัญรัตน์ ถิระวรรณธร</t>
  </si>
  <si>
    <t>เจ้าหน้าที่ระบบงานคอมพิวเตอร์</t>
  </si>
  <si>
    <t>นายมนัส เทพรักษ์</t>
  </si>
  <si>
    <t>นางทัศนีย์ ภูเขาทอง</t>
  </si>
  <si>
    <t>นักทรัพยากรบุคคลชำนาญการพิเศษ</t>
  </si>
  <si>
    <t>สรรหาฯ</t>
  </si>
  <si>
    <t>นางสาวปรารถนา พลายมาศ</t>
  </si>
  <si>
    <t>นางรวีวรรณ มรรควิน</t>
  </si>
  <si>
    <t>นักทรัพยากรบุคคลชำนาญการ</t>
  </si>
  <si>
    <t>นางสาวสุวดี พุมดวง</t>
  </si>
  <si>
    <t>นักทรัพยากรบุคคลปฏิบัติการ</t>
  </si>
  <si>
    <t>นางสาวขวัญชนก สุขประเสริฐ</t>
  </si>
  <si>
    <t>นายเลอสรร ศิริปาลกะ</t>
  </si>
  <si>
    <t>นางสาวณัชชา ช่วยชู</t>
  </si>
  <si>
    <t>นางอุษา สร้อยสอน</t>
  </si>
  <si>
    <t>เจ้าพนักงานธุรการชำนาญงาน</t>
  </si>
  <si>
    <t>นางสาวอัจฉราพรรณ กลมกล่อม</t>
  </si>
  <si>
    <t>นางสาวนลินรัตน์ บุญประโคมชนกุล</t>
  </si>
  <si>
    <t>นายกิตติพงศ์ ตันตินราศักดิ์</t>
  </si>
  <si>
    <t>นางสาวอุษณีย์ ฉลองเกียรติกุล</t>
  </si>
  <si>
    <t>นางสาวทิพเนตร พานโคตร</t>
  </si>
  <si>
    <t>เจ้าพนักงานธุรการ</t>
  </si>
  <si>
    <t>นางปิยะนาถ พุมดวง</t>
  </si>
  <si>
    <t>นางวันเพ็ญ เอกชน</t>
  </si>
  <si>
    <t>นางมัสยา พันหนองโพน</t>
  </si>
  <si>
    <t>นางสาวเสาวคนธ์ สร้อยทอง</t>
  </si>
  <si>
    <t>นักจัดการงานทั่วไป</t>
  </si>
  <si>
    <t xml:space="preserve">นางสาวศุภิสรา ประทุมมาศ   </t>
  </si>
  <si>
    <t xml:space="preserve">นางสาวพิชามญชุ์ ตั้งอัมพรไพศาล   </t>
  </si>
  <si>
    <t>นางสาวรวิวรรณ สุวรรณพันธ์</t>
  </si>
  <si>
    <t>พัฒนาระบบฯ</t>
  </si>
  <si>
    <t>นางศศิธร จารุพงศกร</t>
  </si>
  <si>
    <t>น.ส.สุวิมล สว่างวงษ์</t>
  </si>
  <si>
    <t>น.ส.นราพรรณ พันธุ์ฤทธิ์</t>
  </si>
  <si>
    <t>นายวิทยา วิทยอภิบาล</t>
  </si>
  <si>
    <t>น.ส.ทิพยสุดา สุนทรเต็ม</t>
  </si>
  <si>
    <t>น.ส.กิติมา อัจฉริยมาศ</t>
  </si>
  <si>
    <t>นายชานน พึงรำพรรณ</t>
  </si>
  <si>
    <t>น.ส.ปริพัตทร์ วงค์ธิมา</t>
  </si>
  <si>
    <t>นายปรีชา จัทรณิธานศรี</t>
  </si>
  <si>
    <t>ทะเบียนประวัติฯ</t>
  </si>
  <si>
    <t>นางสาวบุญศรี ทองผ่องสวัสดิ์</t>
  </si>
  <si>
    <t>นายปรีชา จันทรณิธานศรี</t>
  </si>
  <si>
    <t>นางสาวสุฤดี วรรณศิลปิน</t>
  </si>
  <si>
    <t>นางสาวชื่นกมล มงคลศิลป์</t>
  </si>
  <si>
    <t>นางสาวภารวี โพธิ์งาม</t>
  </si>
  <si>
    <t>นางสาวรภีร์ลักษณ์ กิจฉวีธนกุล</t>
  </si>
  <si>
    <t>นางสาวพอตา ทองดารา</t>
  </si>
  <si>
    <t>นางอรเยาว์ รักสนอง</t>
  </si>
  <si>
    <t>นางสาวกนกพร รุ่งฟ้า</t>
  </si>
  <si>
    <t>นางสาวธัญวลัย ศิลาคำ</t>
  </si>
  <si>
    <t>นายภูมิพัฒน์ โนทัย</t>
  </si>
  <si>
    <t>นางสาวกนกวรรณ ห้วยกำปัง</t>
  </si>
  <si>
    <t>นางสาวแพรวพราว มายะนันท์</t>
  </si>
  <si>
    <t>นางสาวพัชรินทร์ สุขนุ่ม</t>
  </si>
  <si>
    <t>นายไตรเทพ ณรงค์อินทร์</t>
  </si>
  <si>
    <t>นางสาวธัญนันท์ สินชัย</t>
  </si>
  <si>
    <t>นางสาวณิชนันทน์ เนียนสันเทียะ</t>
  </si>
  <si>
    <t>นางสาวปัณณ์นารา มีสัตย์</t>
  </si>
  <si>
    <t>นางสาวณิชกานต์ วิศิษฐวาณิชย์</t>
  </si>
  <si>
    <t>นายนัฐพงศ์ ประคำทอง</t>
  </si>
  <si>
    <t>นางสาวภัสนันท์ ญาณสูตร</t>
  </si>
  <si>
    <t>นางนวภรณ์ สนศิริ</t>
  </si>
  <si>
    <t>พัฒนาบุคลากร</t>
  </si>
  <si>
    <t>นางสาวพัชนินทร์ เดชพันธุ์</t>
  </si>
  <si>
    <t>นายนฤชา แก้วอุดมวัชระ</t>
  </si>
  <si>
    <t>นิติกรชำนาญการพิเศษ</t>
  </si>
  <si>
    <t>กลุ่มวินัยฯ</t>
  </si>
  <si>
    <t>นายกฤชฐา นาควิจิตร</t>
  </si>
  <si>
    <t>นายอัครพงษ์ อินทรศักดิ์</t>
  </si>
  <si>
    <t>นิติกรปฏิบัติการ</t>
  </si>
  <si>
    <t>นายสิรภพ เดชพันธุ์</t>
  </si>
  <si>
    <t>นิติกร</t>
  </si>
  <si>
    <t>นายอนุรักษ์ จันทร์พลงาม</t>
  </si>
  <si>
    <t>นางสาวปาริชาต เพชรบุรีภักดี</t>
  </si>
  <si>
    <t>นางสาวอภิสรา สอิ้งทอง</t>
  </si>
  <si>
    <t>นางสาวจารีพร อินจันทึก</t>
  </si>
  <si>
    <t>นางสาวสาวิภา ประทุมสันต์</t>
  </si>
  <si>
    <t>สวัสดิการฯ</t>
  </si>
  <si>
    <t>ชื่อ-สกุล</t>
  </si>
  <si>
    <t>ตำแหน่ง</t>
  </si>
  <si>
    <t>ลำดับที่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</si>
</sst>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40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4"/>
      <color theme="1"/>
      <name val="TH SarabunIT๙"/>
      <family val="2"/>
    </font>
    <font>
      <b/>
      <sz val="12"/>
      <name val="TH SarabunPSK"/>
      <family val="2"/>
    </font>
    <font>
      <sz val="14"/>
      <name val="TH SarabunIT๙"/>
      <family val="2"/>
    </font>
    <font>
      <sz val="16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/>
    <xf numFmtId="0" fontId="4" fillId="0" borderId="0" xfId="0" applyFont="1" applyAlignment="1">
      <alignment vertical="center" shrinkToFit="1"/>
    </xf>
    <xf numFmtId="0" fontId="5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wrapText="1"/>
    </xf>
    <xf numFmtId="0" fontId="11" fillId="2" borderId="0" xfId="0" applyFont="1" applyFill="1" applyAlignment="1">
      <alignment vertical="top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8" fillId="2" borderId="0" xfId="0" applyFont="1" applyFill="1"/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1" fillId="2" borderId="0" xfId="0" applyNumberFormat="1" applyFont="1" applyFill="1" applyAlignment="1">
      <alignment horizontal="center" vertical="top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4" fillId="3" borderId="4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 shrinkToFit="1"/>
    </xf>
    <xf numFmtId="0" fontId="34" fillId="3" borderId="4" xfId="0" applyFont="1" applyFill="1" applyBorder="1" applyAlignment="1">
      <alignment vertical="center" shrinkToFit="1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14" fillId="0" borderId="4" xfId="0" applyFont="1" applyBorder="1" applyAlignment="1" applyProtection="1">
      <alignment vertical="center" shrinkToFit="1"/>
      <protection locked="0"/>
    </xf>
    <xf numFmtId="0" fontId="4" fillId="0" borderId="4" xfId="0" applyFont="1" applyBorder="1" applyAlignment="1">
      <alignment vertical="top" shrinkToFit="1"/>
    </xf>
    <xf numFmtId="0" fontId="5" fillId="0" borderId="4" xfId="0" applyFont="1" applyBorder="1" applyAlignment="1">
      <alignment vertical="center" shrinkToFit="1"/>
    </xf>
    <xf numFmtId="0" fontId="4" fillId="0" borderId="4" xfId="0" applyFont="1" applyBorder="1" applyAlignment="1" applyProtection="1">
      <alignment vertical="center"/>
      <protection locked="0"/>
    </xf>
    <xf numFmtId="49" fontId="36" fillId="0" borderId="4" xfId="0" applyNumberFormat="1" applyFont="1" applyBorder="1" applyAlignment="1" applyProtection="1">
      <alignment vertical="center" shrinkToFit="1"/>
      <protection locked="0"/>
    </xf>
    <xf numFmtId="0" fontId="37" fillId="0" borderId="4" xfId="0" applyFont="1" applyBorder="1" applyAlignment="1">
      <alignment vertical="center"/>
    </xf>
    <xf numFmtId="49" fontId="37" fillId="0" borderId="4" xfId="0" applyNumberFormat="1" applyFont="1" applyBorder="1" applyAlignment="1" applyProtection="1">
      <alignment vertical="center" shrinkToFit="1"/>
      <protection locked="0"/>
    </xf>
    <xf numFmtId="0" fontId="37" fillId="0" borderId="0" xfId="0" applyFont="1" applyAlignment="1">
      <alignment vertical="center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49" fontId="5" fillId="0" borderId="8" xfId="0" applyNumberFormat="1" applyFont="1" applyBorder="1" applyAlignment="1" applyProtection="1">
      <alignment vertical="center" shrinkToFit="1"/>
      <protection locked="0"/>
    </xf>
    <xf numFmtId="0" fontId="4" fillId="0" borderId="8" xfId="0" applyFont="1" applyBorder="1" applyAlignment="1" applyProtection="1">
      <alignment vertical="center" shrinkToFit="1"/>
      <protection locked="0"/>
    </xf>
    <xf numFmtId="0" fontId="4" fillId="0" borderId="9" xfId="0" applyFont="1" applyBorder="1" applyAlignment="1" applyProtection="1">
      <alignment vertical="center" shrinkToFit="1"/>
      <protection locked="0"/>
    </xf>
    <xf numFmtId="49" fontId="4" fillId="0" borderId="8" xfId="0" applyNumberFormat="1" applyFont="1" applyBorder="1" applyAlignment="1" applyProtection="1">
      <alignment horizontal="center" vertical="center" shrinkToFit="1"/>
      <protection locked="0"/>
    </xf>
    <xf numFmtId="1" fontId="4" fillId="0" borderId="9" xfId="0" applyNumberFormat="1" applyFont="1" applyBorder="1" applyAlignment="1" applyProtection="1">
      <alignment horizontal="center"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37" fillId="0" borderId="4" xfId="0" applyFont="1" applyBorder="1"/>
    <xf numFmtId="0" fontId="37" fillId="0" borderId="4" xfId="0" applyFont="1" applyBorder="1" applyAlignment="1" applyProtection="1">
      <alignment vertical="center" shrinkToFit="1"/>
      <protection locked="0"/>
    </xf>
    <xf numFmtId="49" fontId="37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7" fillId="2" borderId="10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horizontal="right" vertical="center"/>
    </xf>
    <xf numFmtId="0" fontId="18" fillId="2" borderId="11" xfId="0" applyFont="1" applyFill="1" applyBorder="1" applyAlignment="1">
      <alignment vertical="top" wrapText="1"/>
    </xf>
    <xf numFmtId="49" fontId="18" fillId="2" borderId="11" xfId="0" applyNumberFormat="1" applyFont="1" applyFill="1" applyBorder="1" applyAlignment="1">
      <alignment horizontal="center" vertical="top" wrapText="1"/>
    </xf>
    <xf numFmtId="0" fontId="18" fillId="2" borderId="12" xfId="0" applyFont="1" applyFill="1" applyBorder="1" applyAlignment="1">
      <alignment vertical="top" wrapText="1"/>
    </xf>
    <xf numFmtId="0" fontId="7" fillId="2" borderId="7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vertical="top" wrapText="1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49" fontId="1" fillId="2" borderId="0" xfId="0" applyNumberFormat="1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top" wrapText="1"/>
    </xf>
    <xf numFmtId="10" fontId="13" fillId="2" borderId="0" xfId="0" applyNumberFormat="1" applyFont="1" applyFill="1" applyBorder="1" applyAlignment="1">
      <alignment horizontal="left" vertical="center" shrinkToFit="1"/>
    </xf>
    <xf numFmtId="0" fontId="13" fillId="2" borderId="0" xfId="0" applyFont="1" applyFill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right"/>
    </xf>
    <xf numFmtId="49" fontId="28" fillId="2" borderId="0" xfId="0" applyNumberFormat="1" applyFont="1" applyFill="1" applyBorder="1" applyAlignment="1">
      <alignment horizontal="right" vertical="center"/>
    </xf>
    <xf numFmtId="0" fontId="6" fillId="2" borderId="7" xfId="0" applyFont="1" applyFill="1" applyBorder="1" applyAlignment="1">
      <alignment horizontal="center" vertical="center" textRotation="90" shrinkToFit="1"/>
    </xf>
    <xf numFmtId="0" fontId="6" fillId="2" borderId="0" xfId="0" applyFont="1" applyFill="1" applyBorder="1" applyAlignment="1">
      <alignment horizontal="right" vertical="center" shrinkToFit="1"/>
    </xf>
    <xf numFmtId="0" fontId="4" fillId="2" borderId="0" xfId="0" applyFont="1" applyFill="1" applyBorder="1" applyAlignment="1">
      <alignment vertical="center" shrinkToFit="1"/>
    </xf>
    <xf numFmtId="0" fontId="6" fillId="2" borderId="0" xfId="0" applyFont="1" applyFill="1" applyBorder="1" applyAlignment="1">
      <alignment vertical="center" shrinkToFit="1"/>
    </xf>
    <xf numFmtId="49" fontId="4" fillId="2" borderId="0" xfId="0" applyNumberFormat="1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38" fillId="0" borderId="4" xfId="0" applyFont="1" applyBorder="1" applyAlignment="1">
      <alignment vertical="center"/>
    </xf>
    <xf numFmtId="0" fontId="38" fillId="0" borderId="4" xfId="0" applyFont="1" applyBorder="1" applyAlignment="1">
      <alignment vertical="center" shrinkToFit="1"/>
    </xf>
    <xf numFmtId="49" fontId="38" fillId="0" borderId="4" xfId="0" applyNumberFormat="1" applyFont="1" applyBorder="1" applyAlignment="1" applyProtection="1">
      <alignment vertical="center" shrinkToFit="1"/>
      <protection locked="0"/>
    </xf>
    <xf numFmtId="0" fontId="38" fillId="0" borderId="4" xfId="0" applyFont="1" applyBorder="1" applyAlignment="1" applyProtection="1">
      <alignment vertical="center" shrinkToFit="1"/>
      <protection locked="0"/>
    </xf>
    <xf numFmtId="0" fontId="38" fillId="0" borderId="0" xfId="0" applyFont="1"/>
    <xf numFmtId="0" fontId="38" fillId="0" borderId="4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3" borderId="4" xfId="0" applyFont="1" applyFill="1" applyBorder="1" applyAlignment="1">
      <alignment vertical="center"/>
    </xf>
    <xf numFmtId="0" fontId="38" fillId="3" borderId="4" xfId="0" applyFont="1" applyFill="1" applyBorder="1" applyAlignment="1">
      <alignment vertical="center" shrinkToFit="1"/>
    </xf>
    <xf numFmtId="0" fontId="38" fillId="0" borderId="4" xfId="0" applyFont="1" applyBorder="1" applyAlignment="1" applyProtection="1">
      <alignment vertical="center"/>
      <protection locked="0"/>
    </xf>
    <xf numFmtId="0" fontId="39" fillId="0" borderId="4" xfId="0" applyFont="1" applyBorder="1" applyAlignment="1">
      <alignment horizontal="center" vertical="center"/>
    </xf>
    <xf numFmtId="0" fontId="29" fillId="2" borderId="10" xfId="0" applyFont="1" applyFill="1" applyBorder="1" applyAlignment="1">
      <alignment horizontal="center" wrapText="1"/>
    </xf>
    <xf numFmtId="0" fontId="29" fillId="2" borderId="11" xfId="0" applyFont="1" applyFill="1" applyBorder="1" applyAlignment="1">
      <alignment horizontal="center" wrapText="1"/>
    </xf>
    <xf numFmtId="0" fontId="35" fillId="0" borderId="1" xfId="0" applyFont="1" applyBorder="1" applyAlignment="1" applyProtection="1">
      <alignment horizontal="center" vertical="center" wrapText="1" shrinkToFit="1"/>
      <protection locked="0"/>
    </xf>
    <xf numFmtId="0" fontId="35" fillId="0" borderId="3" xfId="0" applyFont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Border="1" applyAlignment="1">
      <alignment horizontal="right" vertical="center" shrinkToFit="1"/>
    </xf>
    <xf numFmtId="0" fontId="16" fillId="2" borderId="0" xfId="0" applyFont="1" applyFill="1" applyBorder="1" applyAlignment="1">
      <alignment horizontal="right" vertical="center"/>
    </xf>
    <xf numFmtId="0" fontId="16" fillId="2" borderId="0" xfId="0" applyFont="1" applyFill="1" applyBorder="1" applyAlignment="1">
      <alignment horizontal="right" vertical="center" wrapText="1" shrinkToFit="1"/>
    </xf>
    <xf numFmtId="0" fontId="16" fillId="2" borderId="0" xfId="0" applyFont="1" applyFill="1" applyBorder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3" fillId="2" borderId="0" xfId="0" applyFont="1" applyFill="1" applyAlignment="1">
      <alignment horizontal="center"/>
    </xf>
    <xf numFmtId="0" fontId="39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184915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104"/>
  <sheetViews>
    <sheetView showGridLines="0" topLeftCell="A100" zoomScaleNormal="100" zoomScaleSheetLayoutView="98" zoomScalePageLayoutView="120" workbookViewId="0">
      <selection activeCell="A25" sqref="A25:A104"/>
    </sheetView>
  </sheetViews>
  <sheetFormatPr defaultColWidth="9" defaultRowHeight="21.95" customHeight="1" x14ac:dyDescent="0.2"/>
  <cols>
    <col min="1" max="1" width="3.125" style="13" customWidth="1"/>
    <col min="2" max="2" width="22.375" style="14" customWidth="1"/>
    <col min="3" max="3" width="23" style="15" customWidth="1"/>
    <col min="4" max="4" width="11.375" style="15" bestFit="1" customWidth="1"/>
    <col min="5" max="5" width="10.875" style="15" customWidth="1"/>
    <col min="6" max="6" width="18.625" style="15" bestFit="1" customWidth="1"/>
    <col min="7" max="7" width="37.875" style="15" customWidth="1"/>
    <col min="8" max="8" width="19.75" style="15" customWidth="1"/>
    <col min="9" max="9" width="11.875" style="15" customWidth="1"/>
    <col min="10" max="10" width="12.125" style="34" customWidth="1"/>
    <col min="11" max="11" width="6.375" style="16" customWidth="1"/>
    <col min="12" max="16384" width="9" style="2"/>
  </cols>
  <sheetData>
    <row r="1" spans="1:11" s="1" customFormat="1" ht="1.5" customHeight="1" x14ac:dyDescent="0.65">
      <c r="A1" s="5"/>
      <c r="B1" s="5"/>
      <c r="C1" s="5"/>
      <c r="D1" s="5"/>
      <c r="E1" s="5"/>
      <c r="F1" s="26"/>
      <c r="G1" s="5"/>
      <c r="H1" s="5"/>
      <c r="I1" s="5"/>
      <c r="J1" s="32"/>
      <c r="K1" s="5"/>
    </row>
    <row r="2" spans="1:11" s="1" customFormat="1" ht="27.75" customHeight="1" x14ac:dyDescent="0.45">
      <c r="A2" s="69"/>
      <c r="B2" s="70" t="s">
        <v>9</v>
      </c>
      <c r="C2" s="104" t="s">
        <v>30</v>
      </c>
      <c r="D2" s="105"/>
      <c r="E2" s="102" t="s">
        <v>20</v>
      </c>
      <c r="F2" s="103"/>
      <c r="G2" s="103"/>
      <c r="H2" s="103"/>
      <c r="I2" s="71"/>
      <c r="J2" s="72"/>
      <c r="K2" s="73"/>
    </row>
    <row r="3" spans="1:11" s="1" customFormat="1" ht="3" customHeight="1" x14ac:dyDescent="0.4">
      <c r="A3" s="74"/>
      <c r="B3" s="75"/>
      <c r="C3" s="75" t="s">
        <v>10</v>
      </c>
      <c r="D3" s="75"/>
      <c r="E3" s="76"/>
      <c r="F3" s="77"/>
      <c r="G3" s="76"/>
      <c r="H3" s="76"/>
      <c r="I3" s="76"/>
      <c r="J3" s="78"/>
      <c r="K3" s="79"/>
    </row>
    <row r="4" spans="1:11" s="1" customFormat="1" ht="16.5" customHeight="1" x14ac:dyDescent="0.4">
      <c r="A4" s="80"/>
      <c r="B4" s="107" t="s">
        <v>12</v>
      </c>
      <c r="C4" s="107"/>
      <c r="D4" s="30">
        <v>48</v>
      </c>
      <c r="E4" s="81"/>
      <c r="F4" s="108" t="s">
        <v>18</v>
      </c>
      <c r="G4" s="109"/>
      <c r="H4" s="30">
        <v>19</v>
      </c>
      <c r="I4" s="82"/>
      <c r="J4" s="83" t="s">
        <v>8</v>
      </c>
      <c r="K4" s="37">
        <v>2566</v>
      </c>
    </row>
    <row r="5" spans="1:11" s="1" customFormat="1" ht="15.75" customHeight="1" x14ac:dyDescent="0.4">
      <c r="A5" s="80"/>
      <c r="B5" s="107" t="s">
        <v>17</v>
      </c>
      <c r="C5" s="107"/>
      <c r="D5" s="31">
        <f t="array" ref="D5">SUMPRODUCT(IF('วางแผนพัฒนาHRD(IDP)'!E8:E505="ข้าราชการ",IF('วางแผนพัฒนาHRD(IDP)'!B8:B505&lt;&gt;"",1/COUNTIFS('วางแผนพัฒนาHRD(IDP)'!B8:B505,'วางแผนพัฒนาHRD(IDP)'!B8:B505,'วางแผนพัฒนาHRD(IDP)'!E8:E505,"ข้าราชการ",'วางแผนพัฒนาHRD(IDP)'!B8:B505,"&lt;&gt;"))))</f>
        <v>48</v>
      </c>
      <c r="E5" s="28">
        <f>D5/D4</f>
        <v>1</v>
      </c>
      <c r="F5" s="109" t="s">
        <v>19</v>
      </c>
      <c r="G5" s="109"/>
      <c r="H5" s="31">
        <f t="array" ref="H5">SUMPRODUCT(IF('วางแผนพัฒนาHRD(IDP)'!E8:E505="พนักงานราชการ",IF('วางแผนพัฒนาHRD(IDP)'!B8:B505&lt;&gt;"",1/COUNTIFS('วางแผนพัฒนาHRD(IDP)'!B8:B505,'วางแผนพัฒนาHRD(IDP)'!B8:B505,'วางแผนพัฒนาHRD(IDP)'!E8:E505,"พนักงานราชการ",'วางแผนพัฒนาHRD(IDP)'!B8:B505,"&lt;&gt;"))))</f>
        <v>19</v>
      </c>
      <c r="I5" s="27">
        <f>H5/H4</f>
        <v>1</v>
      </c>
      <c r="J5" s="84" t="s">
        <v>7</v>
      </c>
      <c r="K5" s="29">
        <v>44854</v>
      </c>
    </row>
    <row r="6" spans="1:11" s="3" customFormat="1" ht="4.5" customHeight="1" x14ac:dyDescent="0.2">
      <c r="A6" s="85"/>
      <c r="B6" s="106"/>
      <c r="C6" s="106"/>
      <c r="D6" s="86"/>
      <c r="E6" s="86"/>
      <c r="F6" s="87"/>
      <c r="G6" s="86"/>
      <c r="H6" s="88"/>
      <c r="I6" s="87"/>
      <c r="J6" s="89"/>
      <c r="K6" s="90"/>
    </row>
    <row r="7" spans="1:11" s="4" customFormat="1" ht="36" customHeight="1" x14ac:dyDescent="0.2">
      <c r="A7" s="6" t="s">
        <v>0</v>
      </c>
      <c r="B7" s="6" t="s">
        <v>14</v>
      </c>
      <c r="C7" s="6" t="s">
        <v>1</v>
      </c>
      <c r="D7" s="6" t="s">
        <v>15</v>
      </c>
      <c r="E7" s="7" t="s">
        <v>3</v>
      </c>
      <c r="F7" s="35" t="s">
        <v>16</v>
      </c>
      <c r="G7" s="6" t="s">
        <v>2</v>
      </c>
      <c r="H7" s="38" t="s">
        <v>4</v>
      </c>
      <c r="I7" s="6" t="s">
        <v>5</v>
      </c>
      <c r="J7" s="36" t="s">
        <v>21</v>
      </c>
      <c r="K7" s="8" t="s">
        <v>6</v>
      </c>
    </row>
    <row r="8" spans="1:11" ht="23.25" customHeight="1" x14ac:dyDescent="0.2">
      <c r="A8" s="9">
        <v>1</v>
      </c>
      <c r="B8" s="45" t="s">
        <v>35</v>
      </c>
      <c r="C8" s="43" t="s">
        <v>36</v>
      </c>
      <c r="D8" s="12" t="s">
        <v>37</v>
      </c>
      <c r="E8" s="10" t="s">
        <v>26</v>
      </c>
      <c r="F8" s="12" t="s">
        <v>49</v>
      </c>
      <c r="G8" s="12" t="s">
        <v>31</v>
      </c>
      <c r="H8" s="10" t="s">
        <v>27</v>
      </c>
      <c r="I8" s="10" t="s">
        <v>28</v>
      </c>
      <c r="J8" s="33" t="s">
        <v>33</v>
      </c>
      <c r="K8" s="11">
        <v>1</v>
      </c>
    </row>
    <row r="9" spans="1:11" ht="23.25" customHeight="1" x14ac:dyDescent="0.2">
      <c r="A9" s="9">
        <v>2</v>
      </c>
      <c r="B9" s="45" t="s">
        <v>38</v>
      </c>
      <c r="C9" s="43" t="s">
        <v>39</v>
      </c>
      <c r="D9" s="12" t="s">
        <v>37</v>
      </c>
      <c r="E9" s="10" t="s">
        <v>26</v>
      </c>
      <c r="F9" s="12" t="s">
        <v>35</v>
      </c>
      <c r="G9" s="12" t="s">
        <v>31</v>
      </c>
      <c r="H9" s="10" t="s">
        <v>27</v>
      </c>
      <c r="I9" s="10" t="s">
        <v>28</v>
      </c>
      <c r="J9" s="33" t="s">
        <v>33</v>
      </c>
      <c r="K9" s="11">
        <v>1</v>
      </c>
    </row>
    <row r="10" spans="1:11" ht="23.25" customHeight="1" x14ac:dyDescent="0.2">
      <c r="A10" s="9">
        <v>3</v>
      </c>
      <c r="B10" s="45" t="s">
        <v>38</v>
      </c>
      <c r="C10" s="43" t="s">
        <v>39</v>
      </c>
      <c r="D10" s="12" t="s">
        <v>37</v>
      </c>
      <c r="E10" s="10" t="s">
        <v>26</v>
      </c>
      <c r="F10" s="12" t="s">
        <v>35</v>
      </c>
      <c r="G10" s="12" t="s">
        <v>32</v>
      </c>
      <c r="H10" s="10" t="s">
        <v>34</v>
      </c>
      <c r="I10" s="10" t="s">
        <v>28</v>
      </c>
      <c r="J10" s="33" t="s">
        <v>33</v>
      </c>
      <c r="K10" s="11">
        <v>1</v>
      </c>
    </row>
    <row r="11" spans="1:11" ht="23.25" customHeight="1" x14ac:dyDescent="0.2">
      <c r="A11" s="9">
        <v>4</v>
      </c>
      <c r="B11" s="45" t="s">
        <v>40</v>
      </c>
      <c r="C11" s="43" t="s">
        <v>41</v>
      </c>
      <c r="D11" s="12" t="s">
        <v>37</v>
      </c>
      <c r="E11" s="10" t="s">
        <v>26</v>
      </c>
      <c r="F11" s="12" t="s">
        <v>35</v>
      </c>
      <c r="G11" s="12" t="s">
        <v>31</v>
      </c>
      <c r="H11" s="10" t="s">
        <v>27</v>
      </c>
      <c r="I11" s="10" t="s">
        <v>28</v>
      </c>
      <c r="J11" s="33" t="s">
        <v>33</v>
      </c>
      <c r="K11" s="11">
        <v>1</v>
      </c>
    </row>
    <row r="12" spans="1:11" ht="23.25" customHeight="1" x14ac:dyDescent="0.2">
      <c r="A12" s="9">
        <v>5</v>
      </c>
      <c r="B12" s="45" t="s">
        <v>40</v>
      </c>
      <c r="C12" s="43" t="s">
        <v>41</v>
      </c>
      <c r="D12" s="12" t="s">
        <v>37</v>
      </c>
      <c r="E12" s="10" t="s">
        <v>26</v>
      </c>
      <c r="F12" s="12" t="s">
        <v>35</v>
      </c>
      <c r="G12" s="12" t="s">
        <v>32</v>
      </c>
      <c r="H12" s="10" t="s">
        <v>34</v>
      </c>
      <c r="I12" s="10" t="s">
        <v>28</v>
      </c>
      <c r="J12" s="33" t="s">
        <v>33</v>
      </c>
      <c r="K12" s="11">
        <v>1</v>
      </c>
    </row>
    <row r="13" spans="1:11" ht="23.25" customHeight="1" x14ac:dyDescent="0.2">
      <c r="A13" s="9">
        <v>6</v>
      </c>
      <c r="B13" s="45" t="s">
        <v>42</v>
      </c>
      <c r="C13" s="43" t="s">
        <v>41</v>
      </c>
      <c r="D13" s="12" t="s">
        <v>37</v>
      </c>
      <c r="E13" s="10" t="s">
        <v>26</v>
      </c>
      <c r="F13" s="12" t="s">
        <v>35</v>
      </c>
      <c r="G13" s="12" t="s">
        <v>31</v>
      </c>
      <c r="H13" s="10" t="s">
        <v>27</v>
      </c>
      <c r="I13" s="10" t="s">
        <v>28</v>
      </c>
      <c r="J13" s="33" t="s">
        <v>33</v>
      </c>
      <c r="K13" s="11">
        <v>1</v>
      </c>
    </row>
    <row r="14" spans="1:11" ht="23.25" customHeight="1" x14ac:dyDescent="0.2">
      <c r="A14" s="9">
        <v>7</v>
      </c>
      <c r="B14" s="45" t="s">
        <v>42</v>
      </c>
      <c r="C14" s="43" t="s">
        <v>41</v>
      </c>
      <c r="D14" s="12" t="s">
        <v>37</v>
      </c>
      <c r="E14" s="10" t="s">
        <v>26</v>
      </c>
      <c r="F14" s="12" t="s">
        <v>35</v>
      </c>
      <c r="G14" s="12" t="s">
        <v>32</v>
      </c>
      <c r="H14" s="10" t="s">
        <v>34</v>
      </c>
      <c r="I14" s="10" t="s">
        <v>28</v>
      </c>
      <c r="J14" s="33" t="s">
        <v>33</v>
      </c>
      <c r="K14" s="11">
        <v>1</v>
      </c>
    </row>
    <row r="15" spans="1:11" ht="23.25" customHeight="1" x14ac:dyDescent="0.2">
      <c r="A15" s="9">
        <v>8</v>
      </c>
      <c r="B15" s="45" t="s">
        <v>43</v>
      </c>
      <c r="C15" s="43" t="s">
        <v>44</v>
      </c>
      <c r="D15" s="12" t="s">
        <v>37</v>
      </c>
      <c r="E15" s="12" t="s">
        <v>29</v>
      </c>
      <c r="F15" s="12" t="s">
        <v>35</v>
      </c>
      <c r="G15" s="12" t="s">
        <v>31</v>
      </c>
      <c r="H15" s="10" t="s">
        <v>27</v>
      </c>
      <c r="I15" s="10" t="s">
        <v>28</v>
      </c>
      <c r="J15" s="33" t="s">
        <v>33</v>
      </c>
      <c r="K15" s="11">
        <v>1</v>
      </c>
    </row>
    <row r="16" spans="1:11" ht="23.25" customHeight="1" x14ac:dyDescent="0.2">
      <c r="A16" s="9">
        <v>9</v>
      </c>
      <c r="B16" s="45" t="s">
        <v>43</v>
      </c>
      <c r="C16" s="43" t="s">
        <v>44</v>
      </c>
      <c r="D16" s="12" t="s">
        <v>37</v>
      </c>
      <c r="E16" s="12" t="s">
        <v>29</v>
      </c>
      <c r="F16" s="12" t="s">
        <v>35</v>
      </c>
      <c r="G16" s="12" t="s">
        <v>32</v>
      </c>
      <c r="H16" s="10" t="s">
        <v>34</v>
      </c>
      <c r="I16" s="10" t="s">
        <v>28</v>
      </c>
      <c r="J16" s="33" t="s">
        <v>33</v>
      </c>
      <c r="K16" s="11">
        <v>1</v>
      </c>
    </row>
    <row r="17" spans="1:11" ht="23.25" customHeight="1" x14ac:dyDescent="0.2">
      <c r="A17" s="9">
        <v>10</v>
      </c>
      <c r="B17" s="45" t="s">
        <v>45</v>
      </c>
      <c r="C17" s="43" t="s">
        <v>46</v>
      </c>
      <c r="D17" s="12" t="s">
        <v>37</v>
      </c>
      <c r="E17" s="12" t="s">
        <v>29</v>
      </c>
      <c r="F17" s="12" t="s">
        <v>35</v>
      </c>
      <c r="G17" s="12" t="s">
        <v>31</v>
      </c>
      <c r="H17" s="10" t="s">
        <v>27</v>
      </c>
      <c r="I17" s="10" t="s">
        <v>28</v>
      </c>
      <c r="J17" s="33" t="s">
        <v>33</v>
      </c>
      <c r="K17" s="11">
        <v>1</v>
      </c>
    </row>
    <row r="18" spans="1:11" ht="23.25" customHeight="1" x14ac:dyDescent="0.2">
      <c r="A18" s="9">
        <v>11</v>
      </c>
      <c r="B18" s="45" t="s">
        <v>45</v>
      </c>
      <c r="C18" s="43" t="s">
        <v>46</v>
      </c>
      <c r="D18" s="12" t="s">
        <v>37</v>
      </c>
      <c r="E18" s="12" t="s">
        <v>29</v>
      </c>
      <c r="F18" s="12" t="s">
        <v>35</v>
      </c>
      <c r="G18" s="12" t="s">
        <v>32</v>
      </c>
      <c r="H18" s="10" t="s">
        <v>34</v>
      </c>
      <c r="I18" s="10" t="s">
        <v>28</v>
      </c>
      <c r="J18" s="33" t="s">
        <v>33</v>
      </c>
      <c r="K18" s="11">
        <v>1</v>
      </c>
    </row>
    <row r="19" spans="1:11" ht="23.25" customHeight="1" x14ac:dyDescent="0.2">
      <c r="A19" s="9">
        <v>12</v>
      </c>
      <c r="B19" s="45" t="s">
        <v>47</v>
      </c>
      <c r="C19" s="43" t="s">
        <v>48</v>
      </c>
      <c r="D19" s="12" t="s">
        <v>37</v>
      </c>
      <c r="E19" s="12" t="s">
        <v>29</v>
      </c>
      <c r="F19" s="12" t="s">
        <v>35</v>
      </c>
      <c r="G19" s="12" t="s">
        <v>31</v>
      </c>
      <c r="H19" s="10" t="s">
        <v>27</v>
      </c>
      <c r="I19" s="10" t="s">
        <v>28</v>
      </c>
      <c r="J19" s="33" t="s">
        <v>33</v>
      </c>
      <c r="K19" s="11">
        <v>1</v>
      </c>
    </row>
    <row r="20" spans="1:11" ht="23.25" customHeight="1" x14ac:dyDescent="0.2">
      <c r="A20" s="9">
        <v>13</v>
      </c>
      <c r="B20" s="45" t="s">
        <v>47</v>
      </c>
      <c r="C20" s="43" t="s">
        <v>48</v>
      </c>
      <c r="D20" s="12" t="s">
        <v>37</v>
      </c>
      <c r="E20" s="12" t="s">
        <v>29</v>
      </c>
      <c r="F20" s="12" t="s">
        <v>35</v>
      </c>
      <c r="G20" s="12" t="s">
        <v>32</v>
      </c>
      <c r="H20" s="10" t="s">
        <v>34</v>
      </c>
      <c r="I20" s="10" t="s">
        <v>28</v>
      </c>
      <c r="J20" s="33" t="s">
        <v>33</v>
      </c>
      <c r="K20" s="11">
        <v>1</v>
      </c>
    </row>
    <row r="21" spans="1:11" ht="23.25" customHeight="1" x14ac:dyDescent="0.2">
      <c r="A21" s="9">
        <v>14</v>
      </c>
      <c r="B21" s="46" t="s">
        <v>50</v>
      </c>
      <c r="C21" s="47" t="s">
        <v>51</v>
      </c>
      <c r="D21" s="10" t="s">
        <v>52</v>
      </c>
      <c r="E21" s="10" t="s">
        <v>26</v>
      </c>
      <c r="F21" s="12" t="s">
        <v>49</v>
      </c>
      <c r="G21" s="12" t="s">
        <v>31</v>
      </c>
      <c r="H21" s="10" t="s">
        <v>27</v>
      </c>
      <c r="I21" s="10" t="s">
        <v>28</v>
      </c>
      <c r="J21" s="33" t="s">
        <v>33</v>
      </c>
      <c r="K21" s="11">
        <v>1</v>
      </c>
    </row>
    <row r="22" spans="1:11" ht="23.25" customHeight="1" x14ac:dyDescent="0.2">
      <c r="A22" s="9">
        <v>15</v>
      </c>
      <c r="B22" s="46" t="s">
        <v>53</v>
      </c>
      <c r="C22" s="47" t="s">
        <v>51</v>
      </c>
      <c r="D22" s="10" t="s">
        <v>52</v>
      </c>
      <c r="E22" s="10" t="s">
        <v>26</v>
      </c>
      <c r="F22" s="46" t="s">
        <v>50</v>
      </c>
      <c r="G22" s="12" t="s">
        <v>31</v>
      </c>
      <c r="H22" s="10" t="s">
        <v>27</v>
      </c>
      <c r="I22" s="10" t="s">
        <v>28</v>
      </c>
      <c r="J22" s="33" t="s">
        <v>33</v>
      </c>
      <c r="K22" s="11">
        <v>1</v>
      </c>
    </row>
    <row r="23" spans="1:11" ht="23.25" customHeight="1" x14ac:dyDescent="0.2">
      <c r="A23" s="9">
        <v>16</v>
      </c>
      <c r="B23" s="46" t="s">
        <v>54</v>
      </c>
      <c r="C23" s="47" t="s">
        <v>55</v>
      </c>
      <c r="D23" s="10" t="s">
        <v>52</v>
      </c>
      <c r="E23" s="10" t="s">
        <v>26</v>
      </c>
      <c r="F23" s="46" t="s">
        <v>50</v>
      </c>
      <c r="G23" s="12" t="s">
        <v>31</v>
      </c>
      <c r="H23" s="10" t="s">
        <v>27</v>
      </c>
      <c r="I23" s="10" t="s">
        <v>28</v>
      </c>
      <c r="J23" s="33" t="s">
        <v>33</v>
      </c>
      <c r="K23" s="11">
        <v>1</v>
      </c>
    </row>
    <row r="24" spans="1:11" ht="23.25" customHeight="1" x14ac:dyDescent="0.2">
      <c r="A24" s="9">
        <v>17</v>
      </c>
      <c r="B24" s="46" t="s">
        <v>54</v>
      </c>
      <c r="C24" s="47" t="s">
        <v>55</v>
      </c>
      <c r="D24" s="10" t="s">
        <v>52</v>
      </c>
      <c r="E24" s="10" t="s">
        <v>26</v>
      </c>
      <c r="F24" s="46" t="s">
        <v>50</v>
      </c>
      <c r="G24" s="12" t="s">
        <v>32</v>
      </c>
      <c r="H24" s="10" t="s">
        <v>34</v>
      </c>
      <c r="I24" s="10" t="s">
        <v>28</v>
      </c>
      <c r="J24" s="33" t="s">
        <v>33</v>
      </c>
      <c r="K24" s="11">
        <v>1</v>
      </c>
    </row>
    <row r="25" spans="1:11" ht="23.25" customHeight="1" x14ac:dyDescent="0.2">
      <c r="A25" s="9">
        <v>18</v>
      </c>
      <c r="B25" s="46" t="s">
        <v>56</v>
      </c>
      <c r="C25" s="47" t="s">
        <v>57</v>
      </c>
      <c r="D25" s="10" t="s">
        <v>52</v>
      </c>
      <c r="E25" s="10" t="s">
        <v>26</v>
      </c>
      <c r="F25" s="46" t="s">
        <v>50</v>
      </c>
      <c r="G25" s="12" t="s">
        <v>31</v>
      </c>
      <c r="H25" s="10" t="s">
        <v>27</v>
      </c>
      <c r="I25" s="10" t="s">
        <v>28</v>
      </c>
      <c r="J25" s="33" t="s">
        <v>33</v>
      </c>
      <c r="K25" s="11">
        <v>1</v>
      </c>
    </row>
    <row r="26" spans="1:11" ht="23.25" customHeight="1" x14ac:dyDescent="0.2">
      <c r="A26" s="9">
        <v>19</v>
      </c>
      <c r="B26" s="46" t="s">
        <v>58</v>
      </c>
      <c r="C26" s="47" t="s">
        <v>57</v>
      </c>
      <c r="D26" s="10" t="s">
        <v>52</v>
      </c>
      <c r="E26" s="10" t="s">
        <v>26</v>
      </c>
      <c r="F26" s="46" t="s">
        <v>50</v>
      </c>
      <c r="G26" s="12" t="s">
        <v>31</v>
      </c>
      <c r="H26" s="10" t="s">
        <v>27</v>
      </c>
      <c r="I26" s="10" t="s">
        <v>28</v>
      </c>
      <c r="J26" s="33" t="s">
        <v>33</v>
      </c>
      <c r="K26" s="11">
        <v>1</v>
      </c>
    </row>
    <row r="27" spans="1:11" ht="23.25" customHeight="1" x14ac:dyDescent="0.2">
      <c r="A27" s="9">
        <v>20</v>
      </c>
      <c r="B27" s="44" t="s">
        <v>59</v>
      </c>
      <c r="C27" s="43" t="s">
        <v>57</v>
      </c>
      <c r="D27" s="10" t="s">
        <v>52</v>
      </c>
      <c r="E27" s="12" t="s">
        <v>26</v>
      </c>
      <c r="F27" s="46" t="s">
        <v>50</v>
      </c>
      <c r="G27" s="12" t="s">
        <v>31</v>
      </c>
      <c r="H27" s="10" t="s">
        <v>27</v>
      </c>
      <c r="I27" s="10" t="s">
        <v>28</v>
      </c>
      <c r="J27" s="33" t="s">
        <v>33</v>
      </c>
      <c r="K27" s="11">
        <v>1</v>
      </c>
    </row>
    <row r="28" spans="1:11" ht="23.25" customHeight="1" x14ac:dyDescent="0.2">
      <c r="A28" s="9">
        <v>21</v>
      </c>
      <c r="B28" s="44" t="s">
        <v>59</v>
      </c>
      <c r="C28" s="43" t="s">
        <v>57</v>
      </c>
      <c r="D28" s="10" t="s">
        <v>52</v>
      </c>
      <c r="E28" s="12" t="s">
        <v>26</v>
      </c>
      <c r="F28" s="46" t="s">
        <v>50</v>
      </c>
      <c r="G28" s="12" t="s">
        <v>32</v>
      </c>
      <c r="H28" s="10" t="s">
        <v>34</v>
      </c>
      <c r="I28" s="10" t="s">
        <v>28</v>
      </c>
      <c r="J28" s="33" t="s">
        <v>33</v>
      </c>
      <c r="K28" s="11">
        <v>1</v>
      </c>
    </row>
    <row r="29" spans="1:11" ht="23.25" customHeight="1" x14ac:dyDescent="0.2">
      <c r="A29" s="9">
        <v>22</v>
      </c>
      <c r="B29" s="48" t="s">
        <v>60</v>
      </c>
      <c r="C29" s="43" t="s">
        <v>57</v>
      </c>
      <c r="D29" s="10" t="s">
        <v>52</v>
      </c>
      <c r="E29" s="12" t="s">
        <v>26</v>
      </c>
      <c r="F29" s="46" t="s">
        <v>50</v>
      </c>
      <c r="G29" s="12" t="s">
        <v>31</v>
      </c>
      <c r="H29" s="10" t="s">
        <v>27</v>
      </c>
      <c r="I29" s="10" t="s">
        <v>28</v>
      </c>
      <c r="J29" s="33" t="s">
        <v>33</v>
      </c>
      <c r="K29" s="11">
        <v>1</v>
      </c>
    </row>
    <row r="30" spans="1:11" ht="23.25" customHeight="1" x14ac:dyDescent="0.2">
      <c r="A30" s="9">
        <v>23</v>
      </c>
      <c r="B30" s="48" t="s">
        <v>60</v>
      </c>
      <c r="C30" s="43" t="s">
        <v>57</v>
      </c>
      <c r="D30" s="10" t="s">
        <v>52</v>
      </c>
      <c r="E30" s="12" t="s">
        <v>26</v>
      </c>
      <c r="F30" s="46" t="s">
        <v>50</v>
      </c>
      <c r="G30" s="12" t="s">
        <v>32</v>
      </c>
      <c r="H30" s="10" t="s">
        <v>34</v>
      </c>
      <c r="I30" s="10" t="s">
        <v>28</v>
      </c>
      <c r="J30" s="33" t="s">
        <v>33</v>
      </c>
      <c r="K30" s="11">
        <v>1</v>
      </c>
    </row>
    <row r="31" spans="1:11" ht="23.25" customHeight="1" x14ac:dyDescent="0.2">
      <c r="A31" s="9">
        <v>24</v>
      </c>
      <c r="B31" s="46" t="s">
        <v>61</v>
      </c>
      <c r="C31" s="47" t="s">
        <v>62</v>
      </c>
      <c r="D31" s="10" t="s">
        <v>52</v>
      </c>
      <c r="E31" s="10" t="s">
        <v>26</v>
      </c>
      <c r="F31" s="46" t="s">
        <v>50</v>
      </c>
      <c r="G31" s="12" t="s">
        <v>31</v>
      </c>
      <c r="H31" s="10" t="s">
        <v>27</v>
      </c>
      <c r="I31" s="10" t="s">
        <v>28</v>
      </c>
      <c r="J31" s="33" t="s">
        <v>33</v>
      </c>
      <c r="K31" s="11">
        <v>1</v>
      </c>
    </row>
    <row r="32" spans="1:11" ht="23.25" customHeight="1" x14ac:dyDescent="0.2">
      <c r="A32" s="9">
        <v>25</v>
      </c>
      <c r="B32" s="46" t="s">
        <v>61</v>
      </c>
      <c r="C32" s="47" t="s">
        <v>62</v>
      </c>
      <c r="D32" s="10" t="s">
        <v>52</v>
      </c>
      <c r="E32" s="10" t="s">
        <v>26</v>
      </c>
      <c r="F32" s="46" t="s">
        <v>50</v>
      </c>
      <c r="G32" s="12" t="s">
        <v>32</v>
      </c>
      <c r="H32" s="10" t="s">
        <v>34</v>
      </c>
      <c r="I32" s="10" t="s">
        <v>28</v>
      </c>
      <c r="J32" s="33" t="s">
        <v>33</v>
      </c>
      <c r="K32" s="11">
        <v>1</v>
      </c>
    </row>
    <row r="33" spans="1:11" ht="23.25" customHeight="1" x14ac:dyDescent="0.2">
      <c r="A33" s="9">
        <v>26</v>
      </c>
      <c r="B33" s="46" t="s">
        <v>63</v>
      </c>
      <c r="C33" s="47" t="s">
        <v>41</v>
      </c>
      <c r="D33" s="10" t="s">
        <v>52</v>
      </c>
      <c r="E33" s="10" t="s">
        <v>26</v>
      </c>
      <c r="F33" s="46" t="s">
        <v>50</v>
      </c>
      <c r="G33" s="12" t="s">
        <v>31</v>
      </c>
      <c r="H33" s="10" t="s">
        <v>27</v>
      </c>
      <c r="I33" s="10" t="s">
        <v>28</v>
      </c>
      <c r="J33" s="33" t="s">
        <v>33</v>
      </c>
      <c r="K33" s="11">
        <v>1</v>
      </c>
    </row>
    <row r="34" spans="1:11" ht="23.25" customHeight="1" x14ac:dyDescent="0.2">
      <c r="A34" s="9">
        <v>27</v>
      </c>
      <c r="B34" s="46" t="s">
        <v>64</v>
      </c>
      <c r="C34" s="47" t="s">
        <v>41</v>
      </c>
      <c r="D34" s="10" t="s">
        <v>52</v>
      </c>
      <c r="E34" s="10" t="s">
        <v>26</v>
      </c>
      <c r="F34" s="46" t="s">
        <v>50</v>
      </c>
      <c r="G34" s="12" t="s">
        <v>31</v>
      </c>
      <c r="H34" s="10" t="s">
        <v>27</v>
      </c>
      <c r="I34" s="10" t="s">
        <v>28</v>
      </c>
      <c r="J34" s="33" t="s">
        <v>33</v>
      </c>
      <c r="K34" s="11">
        <v>1</v>
      </c>
    </row>
    <row r="35" spans="1:11" ht="23.25" customHeight="1" x14ac:dyDescent="0.2">
      <c r="A35" s="9">
        <v>28</v>
      </c>
      <c r="B35" s="48" t="s">
        <v>65</v>
      </c>
      <c r="C35" s="10" t="s">
        <v>41</v>
      </c>
      <c r="D35" s="10" t="s">
        <v>52</v>
      </c>
      <c r="E35" s="12" t="s">
        <v>26</v>
      </c>
      <c r="F35" s="46" t="s">
        <v>50</v>
      </c>
      <c r="G35" s="12" t="s">
        <v>31</v>
      </c>
      <c r="H35" s="10" t="s">
        <v>27</v>
      </c>
      <c r="I35" s="10" t="s">
        <v>28</v>
      </c>
      <c r="J35" s="33" t="s">
        <v>33</v>
      </c>
      <c r="K35" s="11">
        <v>1</v>
      </c>
    </row>
    <row r="36" spans="1:11" ht="23.25" customHeight="1" x14ac:dyDescent="0.2">
      <c r="A36" s="9">
        <v>29</v>
      </c>
      <c r="B36" s="48" t="s">
        <v>65</v>
      </c>
      <c r="C36" s="10" t="s">
        <v>41</v>
      </c>
      <c r="D36" s="10" t="s">
        <v>52</v>
      </c>
      <c r="E36" s="12" t="s">
        <v>26</v>
      </c>
      <c r="F36" s="46" t="s">
        <v>50</v>
      </c>
      <c r="G36" s="12" t="s">
        <v>32</v>
      </c>
      <c r="H36" s="10" t="s">
        <v>34</v>
      </c>
      <c r="I36" s="10" t="s">
        <v>28</v>
      </c>
      <c r="J36" s="33" t="s">
        <v>33</v>
      </c>
      <c r="K36" s="11">
        <v>1</v>
      </c>
    </row>
    <row r="37" spans="1:11" ht="23.25" customHeight="1" x14ac:dyDescent="0.2">
      <c r="A37" s="9">
        <v>30</v>
      </c>
      <c r="B37" s="46" t="s">
        <v>66</v>
      </c>
      <c r="C37" s="47" t="s">
        <v>44</v>
      </c>
      <c r="D37" s="10" t="s">
        <v>52</v>
      </c>
      <c r="E37" s="10" t="s">
        <v>29</v>
      </c>
      <c r="F37" s="46" t="s">
        <v>50</v>
      </c>
      <c r="G37" s="12" t="s">
        <v>31</v>
      </c>
      <c r="H37" s="10" t="s">
        <v>27</v>
      </c>
      <c r="I37" s="10" t="s">
        <v>28</v>
      </c>
      <c r="J37" s="33" t="s">
        <v>33</v>
      </c>
      <c r="K37" s="11">
        <v>1</v>
      </c>
    </row>
    <row r="38" spans="1:11" ht="23.25" customHeight="1" x14ac:dyDescent="0.2">
      <c r="A38" s="9">
        <v>31</v>
      </c>
      <c r="B38" s="46" t="s">
        <v>66</v>
      </c>
      <c r="C38" s="47" t="s">
        <v>44</v>
      </c>
      <c r="D38" s="10" t="s">
        <v>52</v>
      </c>
      <c r="E38" s="10" t="s">
        <v>29</v>
      </c>
      <c r="F38" s="46" t="s">
        <v>50</v>
      </c>
      <c r="G38" s="12" t="s">
        <v>32</v>
      </c>
      <c r="H38" s="10" t="s">
        <v>34</v>
      </c>
      <c r="I38" s="10" t="s">
        <v>28</v>
      </c>
      <c r="J38" s="33" t="s">
        <v>33</v>
      </c>
      <c r="K38" s="11">
        <v>1</v>
      </c>
    </row>
    <row r="39" spans="1:11" ht="23.25" customHeight="1" x14ac:dyDescent="0.2">
      <c r="A39" s="9">
        <v>32</v>
      </c>
      <c r="B39" s="46" t="s">
        <v>67</v>
      </c>
      <c r="C39" s="47" t="s">
        <v>68</v>
      </c>
      <c r="D39" s="10" t="s">
        <v>52</v>
      </c>
      <c r="E39" s="10" t="s">
        <v>29</v>
      </c>
      <c r="F39" s="46" t="s">
        <v>50</v>
      </c>
      <c r="G39" s="12" t="s">
        <v>31</v>
      </c>
      <c r="H39" s="10" t="s">
        <v>27</v>
      </c>
      <c r="I39" s="10" t="s">
        <v>28</v>
      </c>
      <c r="J39" s="33" t="s">
        <v>33</v>
      </c>
      <c r="K39" s="11">
        <v>1</v>
      </c>
    </row>
    <row r="40" spans="1:11" ht="23.25" customHeight="1" x14ac:dyDescent="0.5">
      <c r="A40" s="9">
        <v>33</v>
      </c>
      <c r="B40" s="39" t="s">
        <v>69</v>
      </c>
      <c r="C40" s="49" t="s">
        <v>51</v>
      </c>
      <c r="D40" s="12" t="s">
        <v>125</v>
      </c>
      <c r="E40" s="12" t="s">
        <v>26</v>
      </c>
      <c r="F40" s="12" t="s">
        <v>49</v>
      </c>
      <c r="G40" s="12" t="s">
        <v>31</v>
      </c>
      <c r="H40" s="10" t="s">
        <v>27</v>
      </c>
      <c r="I40" s="10" t="s">
        <v>28</v>
      </c>
      <c r="J40" s="33" t="s">
        <v>33</v>
      </c>
      <c r="K40" s="11">
        <v>1</v>
      </c>
    </row>
    <row r="41" spans="1:11" ht="23.25" customHeight="1" x14ac:dyDescent="0.5">
      <c r="A41" s="9">
        <v>34</v>
      </c>
      <c r="B41" s="39" t="s">
        <v>69</v>
      </c>
      <c r="C41" s="49" t="s">
        <v>51</v>
      </c>
      <c r="D41" s="12" t="s">
        <v>125</v>
      </c>
      <c r="E41" s="12" t="s">
        <v>26</v>
      </c>
      <c r="F41" s="12" t="s">
        <v>49</v>
      </c>
      <c r="G41" s="12" t="s">
        <v>32</v>
      </c>
      <c r="H41" s="10" t="s">
        <v>34</v>
      </c>
      <c r="I41" s="10" t="s">
        <v>28</v>
      </c>
      <c r="J41" s="33" t="s">
        <v>33</v>
      </c>
      <c r="K41" s="11">
        <v>1</v>
      </c>
    </row>
    <row r="42" spans="1:11" ht="23.25" customHeight="1" x14ac:dyDescent="0.2">
      <c r="A42" s="9">
        <v>35</v>
      </c>
      <c r="B42" s="50" t="s">
        <v>70</v>
      </c>
      <c r="C42" s="51" t="s">
        <v>55</v>
      </c>
      <c r="D42" s="12" t="s">
        <v>125</v>
      </c>
      <c r="E42" s="12" t="s">
        <v>26</v>
      </c>
      <c r="F42" s="12" t="s">
        <v>69</v>
      </c>
      <c r="G42" s="12" t="s">
        <v>31</v>
      </c>
      <c r="H42" s="10" t="s">
        <v>27</v>
      </c>
      <c r="I42" s="10" t="s">
        <v>28</v>
      </c>
      <c r="J42" s="33" t="s">
        <v>33</v>
      </c>
      <c r="K42" s="11">
        <v>1</v>
      </c>
    </row>
    <row r="43" spans="1:11" ht="23.25" customHeight="1" x14ac:dyDescent="0.2">
      <c r="A43" s="9">
        <v>36</v>
      </c>
      <c r="B43" s="50" t="s">
        <v>70</v>
      </c>
      <c r="C43" s="51" t="s">
        <v>55</v>
      </c>
      <c r="D43" s="12" t="s">
        <v>125</v>
      </c>
      <c r="E43" s="12" t="s">
        <v>26</v>
      </c>
      <c r="F43" s="12" t="s">
        <v>69</v>
      </c>
      <c r="G43" s="12" t="s">
        <v>32</v>
      </c>
      <c r="H43" s="10" t="s">
        <v>34</v>
      </c>
      <c r="I43" s="10" t="s">
        <v>28</v>
      </c>
      <c r="J43" s="33" t="s">
        <v>33</v>
      </c>
      <c r="K43" s="11">
        <v>1</v>
      </c>
    </row>
    <row r="44" spans="1:11" ht="23.25" customHeight="1" x14ac:dyDescent="0.2">
      <c r="A44" s="9">
        <v>37</v>
      </c>
      <c r="B44" s="50" t="s">
        <v>71</v>
      </c>
      <c r="C44" s="51" t="s">
        <v>62</v>
      </c>
      <c r="D44" s="12" t="s">
        <v>125</v>
      </c>
      <c r="E44" s="12" t="s">
        <v>26</v>
      </c>
      <c r="F44" s="12" t="s">
        <v>69</v>
      </c>
      <c r="G44" s="12" t="s">
        <v>31</v>
      </c>
      <c r="H44" s="10" t="s">
        <v>27</v>
      </c>
      <c r="I44" s="10" t="s">
        <v>28</v>
      </c>
      <c r="J44" s="33" t="s">
        <v>33</v>
      </c>
      <c r="K44" s="11">
        <v>1</v>
      </c>
    </row>
    <row r="45" spans="1:11" ht="23.25" customHeight="1" x14ac:dyDescent="0.2">
      <c r="A45" s="9">
        <v>38</v>
      </c>
      <c r="B45" s="50" t="s">
        <v>71</v>
      </c>
      <c r="C45" s="51" t="s">
        <v>62</v>
      </c>
      <c r="D45" s="12" t="s">
        <v>125</v>
      </c>
      <c r="E45" s="12" t="s">
        <v>26</v>
      </c>
      <c r="F45" s="12" t="s">
        <v>69</v>
      </c>
      <c r="G45" s="12" t="s">
        <v>32</v>
      </c>
      <c r="H45" s="10" t="s">
        <v>34</v>
      </c>
      <c r="I45" s="10" t="s">
        <v>28</v>
      </c>
      <c r="J45" s="33" t="s">
        <v>33</v>
      </c>
      <c r="K45" s="11">
        <v>1</v>
      </c>
    </row>
    <row r="46" spans="1:11" ht="23.25" customHeight="1" x14ac:dyDescent="0.2">
      <c r="A46" s="9">
        <v>39</v>
      </c>
      <c r="B46" s="52" t="s">
        <v>72</v>
      </c>
      <c r="C46" s="12" t="s">
        <v>73</v>
      </c>
      <c r="D46" s="12" t="s">
        <v>125</v>
      </c>
      <c r="E46" s="12" t="s">
        <v>29</v>
      </c>
      <c r="F46" s="12" t="s">
        <v>69</v>
      </c>
      <c r="G46" s="12" t="s">
        <v>31</v>
      </c>
      <c r="H46" s="10" t="s">
        <v>27</v>
      </c>
      <c r="I46" s="10" t="s">
        <v>28</v>
      </c>
      <c r="J46" s="33" t="s">
        <v>33</v>
      </c>
      <c r="K46" s="11">
        <v>1</v>
      </c>
    </row>
    <row r="47" spans="1:11" ht="23.25" customHeight="1" x14ac:dyDescent="0.2">
      <c r="A47" s="9">
        <v>40</v>
      </c>
      <c r="B47" s="52" t="s">
        <v>72</v>
      </c>
      <c r="C47" s="12" t="s">
        <v>73</v>
      </c>
      <c r="D47" s="12" t="s">
        <v>125</v>
      </c>
      <c r="E47" s="12" t="s">
        <v>29</v>
      </c>
      <c r="F47" s="12" t="s">
        <v>69</v>
      </c>
      <c r="G47" s="12" t="s">
        <v>32</v>
      </c>
      <c r="H47" s="10" t="s">
        <v>34</v>
      </c>
      <c r="I47" s="10" t="s">
        <v>28</v>
      </c>
      <c r="J47" s="33" t="s">
        <v>33</v>
      </c>
      <c r="K47" s="11">
        <v>1</v>
      </c>
    </row>
    <row r="48" spans="1:11" ht="23.25" customHeight="1" x14ac:dyDescent="0.2">
      <c r="A48" s="9">
        <v>41</v>
      </c>
      <c r="B48" s="50" t="s">
        <v>74</v>
      </c>
      <c r="C48" s="50" t="s">
        <v>73</v>
      </c>
      <c r="D48" s="12" t="s">
        <v>125</v>
      </c>
      <c r="E48" s="12" t="s">
        <v>29</v>
      </c>
      <c r="F48" s="12" t="s">
        <v>69</v>
      </c>
      <c r="G48" s="12" t="s">
        <v>31</v>
      </c>
      <c r="H48" s="10" t="s">
        <v>27</v>
      </c>
      <c r="I48" s="10" t="s">
        <v>28</v>
      </c>
      <c r="J48" s="33" t="s">
        <v>33</v>
      </c>
      <c r="K48" s="11">
        <v>1</v>
      </c>
    </row>
    <row r="49" spans="1:11" ht="23.25" customHeight="1" x14ac:dyDescent="0.2">
      <c r="A49" s="9">
        <v>42</v>
      </c>
      <c r="B49" s="50" t="s">
        <v>74</v>
      </c>
      <c r="C49" s="50" t="s">
        <v>73</v>
      </c>
      <c r="D49" s="12" t="s">
        <v>125</v>
      </c>
      <c r="E49" s="12" t="s">
        <v>29</v>
      </c>
      <c r="F49" s="12" t="s">
        <v>69</v>
      </c>
      <c r="G49" s="12" t="s">
        <v>32</v>
      </c>
      <c r="H49" s="10" t="s">
        <v>34</v>
      </c>
      <c r="I49" s="10" t="s">
        <v>28</v>
      </c>
      <c r="J49" s="33" t="s">
        <v>33</v>
      </c>
      <c r="K49" s="11">
        <v>1</v>
      </c>
    </row>
    <row r="50" spans="1:11" ht="23.25" customHeight="1" x14ac:dyDescent="0.5">
      <c r="A50" s="9">
        <v>43</v>
      </c>
      <c r="B50" s="39" t="s">
        <v>75</v>
      </c>
      <c r="C50" s="50" t="s">
        <v>73</v>
      </c>
      <c r="D50" s="12" t="s">
        <v>125</v>
      </c>
      <c r="E50" s="12" t="s">
        <v>29</v>
      </c>
      <c r="F50" s="12" t="s">
        <v>69</v>
      </c>
      <c r="G50" s="12" t="s">
        <v>31</v>
      </c>
      <c r="H50" s="10" t="s">
        <v>27</v>
      </c>
      <c r="I50" s="10" t="s">
        <v>28</v>
      </c>
      <c r="J50" s="33" t="s">
        <v>33</v>
      </c>
      <c r="K50" s="11">
        <v>1</v>
      </c>
    </row>
    <row r="51" spans="1:11" ht="23.25" customHeight="1" x14ac:dyDescent="0.5">
      <c r="A51" s="9">
        <v>44</v>
      </c>
      <c r="B51" s="39" t="s">
        <v>75</v>
      </c>
      <c r="C51" s="50" t="s">
        <v>73</v>
      </c>
      <c r="D51" s="12" t="s">
        <v>125</v>
      </c>
      <c r="E51" s="12" t="s">
        <v>29</v>
      </c>
      <c r="F51" s="12" t="s">
        <v>69</v>
      </c>
      <c r="G51" s="12" t="s">
        <v>32</v>
      </c>
      <c r="H51" s="10" t="s">
        <v>34</v>
      </c>
      <c r="I51" s="10" t="s">
        <v>28</v>
      </c>
      <c r="J51" s="33" t="s">
        <v>33</v>
      </c>
      <c r="K51" s="11">
        <v>1</v>
      </c>
    </row>
    <row r="52" spans="1:11" ht="23.25" customHeight="1" x14ac:dyDescent="0.2">
      <c r="A52" s="9">
        <v>45</v>
      </c>
      <c r="B52" s="53" t="s">
        <v>76</v>
      </c>
      <c r="C52" s="12" t="s">
        <v>51</v>
      </c>
      <c r="D52" s="12" t="s">
        <v>77</v>
      </c>
      <c r="E52" s="12" t="s">
        <v>26</v>
      </c>
      <c r="F52" s="12" t="s">
        <v>49</v>
      </c>
      <c r="G52" s="12" t="s">
        <v>31</v>
      </c>
      <c r="H52" s="10" t="s">
        <v>27</v>
      </c>
      <c r="I52" s="10" t="s">
        <v>28</v>
      </c>
      <c r="J52" s="33" t="s">
        <v>33</v>
      </c>
      <c r="K52" s="11">
        <v>1</v>
      </c>
    </row>
    <row r="53" spans="1:11" ht="23.25" customHeight="1" x14ac:dyDescent="0.2">
      <c r="A53" s="9">
        <v>46</v>
      </c>
      <c r="B53" s="54" t="s">
        <v>78</v>
      </c>
      <c r="C53" s="12" t="s">
        <v>51</v>
      </c>
      <c r="D53" s="12" t="s">
        <v>77</v>
      </c>
      <c r="E53" s="12" t="s">
        <v>26</v>
      </c>
      <c r="F53" s="55" t="s">
        <v>76</v>
      </c>
      <c r="G53" s="12" t="s">
        <v>31</v>
      </c>
      <c r="H53" s="10" t="s">
        <v>27</v>
      </c>
      <c r="I53" s="10" t="s">
        <v>28</v>
      </c>
      <c r="J53" s="33" t="s">
        <v>33</v>
      </c>
      <c r="K53" s="11">
        <v>1</v>
      </c>
    </row>
    <row r="54" spans="1:11" ht="23.25" customHeight="1" x14ac:dyDescent="0.2">
      <c r="A54" s="9">
        <v>47</v>
      </c>
      <c r="B54" s="54" t="s">
        <v>79</v>
      </c>
      <c r="C54" s="49" t="s">
        <v>55</v>
      </c>
      <c r="D54" s="12" t="s">
        <v>77</v>
      </c>
      <c r="E54" s="12" t="s">
        <v>26</v>
      </c>
      <c r="F54" s="55" t="s">
        <v>76</v>
      </c>
      <c r="G54" s="12" t="s">
        <v>31</v>
      </c>
      <c r="H54" s="10" t="s">
        <v>27</v>
      </c>
      <c r="I54" s="10" t="s">
        <v>28</v>
      </c>
      <c r="J54" s="33" t="s">
        <v>33</v>
      </c>
      <c r="K54" s="11">
        <v>1</v>
      </c>
    </row>
    <row r="55" spans="1:11" ht="23.25" customHeight="1" x14ac:dyDescent="0.2">
      <c r="A55" s="9">
        <v>48</v>
      </c>
      <c r="B55" s="56" t="s">
        <v>80</v>
      </c>
      <c r="C55" s="12" t="s">
        <v>57</v>
      </c>
      <c r="D55" s="12" t="s">
        <v>77</v>
      </c>
      <c r="E55" s="12" t="s">
        <v>26</v>
      </c>
      <c r="F55" s="55" t="s">
        <v>76</v>
      </c>
      <c r="G55" s="12" t="s">
        <v>31</v>
      </c>
      <c r="H55" s="10" t="s">
        <v>27</v>
      </c>
      <c r="I55" s="10" t="s">
        <v>28</v>
      </c>
      <c r="J55" s="33" t="s">
        <v>33</v>
      </c>
      <c r="K55" s="11">
        <v>1</v>
      </c>
    </row>
    <row r="56" spans="1:11" ht="23.25" customHeight="1" x14ac:dyDescent="0.2">
      <c r="A56" s="9">
        <v>49</v>
      </c>
      <c r="B56" s="57" t="s">
        <v>80</v>
      </c>
      <c r="C56" s="12" t="s">
        <v>57</v>
      </c>
      <c r="D56" s="12" t="s">
        <v>77</v>
      </c>
      <c r="E56" s="12" t="s">
        <v>26</v>
      </c>
      <c r="F56" s="12" t="s">
        <v>76</v>
      </c>
      <c r="G56" s="12" t="s">
        <v>32</v>
      </c>
      <c r="H56" s="10" t="s">
        <v>34</v>
      </c>
      <c r="I56" s="10" t="s">
        <v>28</v>
      </c>
      <c r="J56" s="33" t="s">
        <v>33</v>
      </c>
      <c r="K56" s="11">
        <v>1</v>
      </c>
    </row>
    <row r="57" spans="1:11" ht="23.25" customHeight="1" x14ac:dyDescent="0.2">
      <c r="A57" s="9">
        <v>50</v>
      </c>
      <c r="B57" s="54" t="s">
        <v>81</v>
      </c>
      <c r="C57" s="12" t="s">
        <v>57</v>
      </c>
      <c r="D57" s="12" t="s">
        <v>77</v>
      </c>
      <c r="E57" s="12" t="s">
        <v>26</v>
      </c>
      <c r="F57" s="12" t="s">
        <v>76</v>
      </c>
      <c r="G57" s="12" t="s">
        <v>31</v>
      </c>
      <c r="H57" s="10" t="s">
        <v>27</v>
      </c>
      <c r="I57" s="10" t="s">
        <v>28</v>
      </c>
      <c r="J57" s="33" t="s">
        <v>33</v>
      </c>
      <c r="K57" s="11">
        <v>1</v>
      </c>
    </row>
    <row r="58" spans="1:11" ht="23.25" customHeight="1" x14ac:dyDescent="0.2">
      <c r="A58" s="9">
        <v>51</v>
      </c>
      <c r="B58" s="58" t="s">
        <v>81</v>
      </c>
      <c r="C58" s="59" t="s">
        <v>57</v>
      </c>
      <c r="D58" s="59" t="s">
        <v>77</v>
      </c>
      <c r="E58" s="59" t="s">
        <v>26</v>
      </c>
      <c r="F58" s="59" t="s">
        <v>76</v>
      </c>
      <c r="G58" s="59" t="s">
        <v>32</v>
      </c>
      <c r="H58" s="60" t="s">
        <v>34</v>
      </c>
      <c r="I58" s="60" t="s">
        <v>28</v>
      </c>
      <c r="J58" s="61" t="s">
        <v>33</v>
      </c>
      <c r="K58" s="62">
        <v>1</v>
      </c>
    </row>
    <row r="59" spans="1:11" ht="23.25" customHeight="1" x14ac:dyDescent="0.2">
      <c r="A59" s="9">
        <v>52</v>
      </c>
      <c r="B59" s="54" t="s">
        <v>82</v>
      </c>
      <c r="C59" s="12" t="s">
        <v>57</v>
      </c>
      <c r="D59" s="12" t="s">
        <v>77</v>
      </c>
      <c r="E59" s="12" t="s">
        <v>26</v>
      </c>
      <c r="F59" s="12" t="s">
        <v>76</v>
      </c>
      <c r="G59" s="12" t="s">
        <v>31</v>
      </c>
      <c r="H59" s="12" t="s">
        <v>27</v>
      </c>
      <c r="I59" s="12" t="s">
        <v>28</v>
      </c>
      <c r="J59" s="33" t="s">
        <v>33</v>
      </c>
      <c r="K59" s="63">
        <v>1</v>
      </c>
    </row>
    <row r="60" spans="1:11" ht="23.25" customHeight="1" x14ac:dyDescent="0.2">
      <c r="A60" s="9">
        <v>53</v>
      </c>
      <c r="B60" s="54" t="s">
        <v>82</v>
      </c>
      <c r="C60" s="12" t="s">
        <v>57</v>
      </c>
      <c r="D60" s="12" t="s">
        <v>77</v>
      </c>
      <c r="E60" s="12" t="s">
        <v>26</v>
      </c>
      <c r="F60" s="12" t="s">
        <v>76</v>
      </c>
      <c r="G60" s="12" t="s">
        <v>32</v>
      </c>
      <c r="H60" s="12" t="s">
        <v>34</v>
      </c>
      <c r="I60" s="12" t="s">
        <v>28</v>
      </c>
      <c r="J60" s="33" t="s">
        <v>33</v>
      </c>
      <c r="K60" s="63">
        <v>1</v>
      </c>
    </row>
    <row r="61" spans="1:11" ht="23.25" customHeight="1" x14ac:dyDescent="0.3">
      <c r="A61" s="9">
        <v>54</v>
      </c>
      <c r="B61" s="64" t="s">
        <v>83</v>
      </c>
      <c r="C61" s="65" t="s">
        <v>41</v>
      </c>
      <c r="D61" s="12" t="s">
        <v>77</v>
      </c>
      <c r="E61" s="65" t="s">
        <v>26</v>
      </c>
      <c r="F61" s="12" t="s">
        <v>76</v>
      </c>
      <c r="G61" s="65" t="s">
        <v>31</v>
      </c>
      <c r="H61" s="65" t="s">
        <v>27</v>
      </c>
      <c r="I61" s="65" t="s">
        <v>28</v>
      </c>
      <c r="J61" s="66" t="s">
        <v>33</v>
      </c>
      <c r="K61" s="63">
        <v>1</v>
      </c>
    </row>
    <row r="62" spans="1:11" ht="23.25" customHeight="1" x14ac:dyDescent="0.3">
      <c r="A62" s="9">
        <v>55</v>
      </c>
      <c r="B62" s="64" t="s">
        <v>83</v>
      </c>
      <c r="C62" s="65" t="s">
        <v>41</v>
      </c>
      <c r="D62" s="12" t="s">
        <v>77</v>
      </c>
      <c r="E62" s="65" t="s">
        <v>26</v>
      </c>
      <c r="F62" s="12" t="s">
        <v>76</v>
      </c>
      <c r="G62" s="12" t="s">
        <v>32</v>
      </c>
      <c r="H62" s="12" t="s">
        <v>34</v>
      </c>
      <c r="I62" s="65" t="s">
        <v>28</v>
      </c>
      <c r="J62" s="66" t="s">
        <v>33</v>
      </c>
      <c r="K62" s="63">
        <v>1</v>
      </c>
    </row>
    <row r="63" spans="1:11" ht="23.25" customHeight="1" x14ac:dyDescent="0.3">
      <c r="A63" s="9">
        <v>56</v>
      </c>
      <c r="B63" s="64" t="s">
        <v>84</v>
      </c>
      <c r="C63" s="67" t="s">
        <v>44</v>
      </c>
      <c r="D63" s="12" t="s">
        <v>77</v>
      </c>
      <c r="E63" s="10" t="s">
        <v>26</v>
      </c>
      <c r="F63" s="12" t="s">
        <v>76</v>
      </c>
      <c r="G63" s="10" t="s">
        <v>31</v>
      </c>
      <c r="H63" s="10" t="s">
        <v>27</v>
      </c>
      <c r="I63" s="10" t="s">
        <v>28</v>
      </c>
      <c r="J63" s="68" t="s">
        <v>33</v>
      </c>
      <c r="K63" s="11">
        <v>1</v>
      </c>
    </row>
    <row r="64" spans="1:11" ht="23.25" customHeight="1" x14ac:dyDescent="0.3">
      <c r="A64" s="9">
        <v>57</v>
      </c>
      <c r="B64" s="64" t="s">
        <v>84</v>
      </c>
      <c r="C64" s="67" t="s">
        <v>44</v>
      </c>
      <c r="D64" s="12" t="s">
        <v>77</v>
      </c>
      <c r="E64" s="12" t="s">
        <v>26</v>
      </c>
      <c r="F64" s="12" t="s">
        <v>76</v>
      </c>
      <c r="G64" s="12" t="s">
        <v>32</v>
      </c>
      <c r="H64" s="12" t="s">
        <v>34</v>
      </c>
      <c r="I64" s="10" t="s">
        <v>28</v>
      </c>
      <c r="J64" s="33" t="s">
        <v>33</v>
      </c>
      <c r="K64" s="11">
        <v>1</v>
      </c>
    </row>
    <row r="65" spans="1:11" ht="23.25" customHeight="1" x14ac:dyDescent="0.3">
      <c r="A65" s="9">
        <v>58</v>
      </c>
      <c r="B65" s="64" t="s">
        <v>85</v>
      </c>
      <c r="C65" s="67" t="s">
        <v>44</v>
      </c>
      <c r="D65" s="12" t="s">
        <v>77</v>
      </c>
      <c r="E65" s="12" t="s">
        <v>26</v>
      </c>
      <c r="F65" s="12" t="s">
        <v>76</v>
      </c>
      <c r="G65" s="10" t="s">
        <v>31</v>
      </c>
      <c r="H65" s="10" t="s">
        <v>27</v>
      </c>
      <c r="I65" s="10" t="s">
        <v>28</v>
      </c>
      <c r="J65" s="33" t="s">
        <v>33</v>
      </c>
      <c r="K65" s="11">
        <v>1</v>
      </c>
    </row>
    <row r="66" spans="1:11" ht="23.25" customHeight="1" x14ac:dyDescent="0.3">
      <c r="A66" s="9">
        <v>59</v>
      </c>
      <c r="B66" s="64" t="s">
        <v>85</v>
      </c>
      <c r="C66" s="67" t="s">
        <v>44</v>
      </c>
      <c r="D66" s="12" t="s">
        <v>77</v>
      </c>
      <c r="E66" s="12" t="s">
        <v>26</v>
      </c>
      <c r="F66" s="12" t="s">
        <v>76</v>
      </c>
      <c r="G66" s="12" t="s">
        <v>32</v>
      </c>
      <c r="H66" s="10" t="s">
        <v>34</v>
      </c>
      <c r="I66" s="10" t="s">
        <v>28</v>
      </c>
      <c r="J66" s="33" t="s">
        <v>33</v>
      </c>
      <c r="K66" s="11">
        <v>1</v>
      </c>
    </row>
    <row r="67" spans="1:11" ht="23.25" customHeight="1" x14ac:dyDescent="0.2">
      <c r="A67" s="9">
        <v>60</v>
      </c>
      <c r="B67" s="44" t="s">
        <v>86</v>
      </c>
      <c r="C67" s="43" t="s">
        <v>51</v>
      </c>
      <c r="D67" s="12" t="s">
        <v>87</v>
      </c>
      <c r="E67" s="12" t="s">
        <v>26</v>
      </c>
      <c r="F67" s="12" t="s">
        <v>49</v>
      </c>
      <c r="G67" s="12" t="s">
        <v>31</v>
      </c>
      <c r="H67" s="12" t="s">
        <v>27</v>
      </c>
      <c r="I67" s="12" t="s">
        <v>28</v>
      </c>
      <c r="J67" s="33" t="s">
        <v>33</v>
      </c>
      <c r="K67" s="11">
        <v>1</v>
      </c>
    </row>
    <row r="68" spans="1:11" ht="23.25" customHeight="1" x14ac:dyDescent="0.2">
      <c r="A68" s="9">
        <v>61</v>
      </c>
      <c r="B68" s="44" t="s">
        <v>88</v>
      </c>
      <c r="C68" s="43" t="s">
        <v>55</v>
      </c>
      <c r="D68" s="12" t="s">
        <v>87</v>
      </c>
      <c r="E68" s="12" t="s">
        <v>26</v>
      </c>
      <c r="F68" s="12" t="s">
        <v>89</v>
      </c>
      <c r="G68" s="12" t="s">
        <v>31</v>
      </c>
      <c r="H68" s="12" t="s">
        <v>27</v>
      </c>
      <c r="I68" s="12" t="s">
        <v>28</v>
      </c>
      <c r="J68" s="33" t="s">
        <v>33</v>
      </c>
      <c r="K68" s="11">
        <v>1</v>
      </c>
    </row>
    <row r="69" spans="1:11" ht="23.25" customHeight="1" x14ac:dyDescent="0.2">
      <c r="A69" s="9">
        <v>62</v>
      </c>
      <c r="B69" s="44" t="s">
        <v>88</v>
      </c>
      <c r="C69" s="43" t="s">
        <v>55</v>
      </c>
      <c r="D69" s="12" t="s">
        <v>87</v>
      </c>
      <c r="E69" s="12" t="s">
        <v>26</v>
      </c>
      <c r="F69" s="12" t="s">
        <v>89</v>
      </c>
      <c r="G69" s="12" t="s">
        <v>32</v>
      </c>
      <c r="H69" s="12" t="s">
        <v>34</v>
      </c>
      <c r="I69" s="12" t="s">
        <v>28</v>
      </c>
      <c r="J69" s="33" t="s">
        <v>33</v>
      </c>
      <c r="K69" s="11">
        <v>1</v>
      </c>
    </row>
    <row r="70" spans="1:11" ht="23.25" customHeight="1" x14ac:dyDescent="0.2">
      <c r="A70" s="9">
        <v>63</v>
      </c>
      <c r="B70" s="44" t="s">
        <v>90</v>
      </c>
      <c r="C70" s="43" t="s">
        <v>55</v>
      </c>
      <c r="D70" s="12" t="s">
        <v>87</v>
      </c>
      <c r="E70" s="12" t="s">
        <v>26</v>
      </c>
      <c r="F70" s="12" t="s">
        <v>89</v>
      </c>
      <c r="G70" s="12" t="s">
        <v>31</v>
      </c>
      <c r="H70" s="12" t="s">
        <v>27</v>
      </c>
      <c r="I70" s="12" t="s">
        <v>28</v>
      </c>
      <c r="J70" s="33" t="s">
        <v>33</v>
      </c>
      <c r="K70" s="11">
        <v>1</v>
      </c>
    </row>
    <row r="71" spans="1:11" ht="23.25" customHeight="1" x14ac:dyDescent="0.2">
      <c r="A71" s="9">
        <v>64</v>
      </c>
      <c r="B71" s="44" t="s">
        <v>90</v>
      </c>
      <c r="C71" s="43" t="s">
        <v>55</v>
      </c>
      <c r="D71" s="12" t="s">
        <v>87</v>
      </c>
      <c r="E71" s="12" t="s">
        <v>26</v>
      </c>
      <c r="F71" s="12" t="s">
        <v>89</v>
      </c>
      <c r="G71" s="12" t="s">
        <v>32</v>
      </c>
      <c r="H71" s="12" t="s">
        <v>34</v>
      </c>
      <c r="I71" s="12" t="s">
        <v>28</v>
      </c>
      <c r="J71" s="33" t="s">
        <v>33</v>
      </c>
      <c r="K71" s="11">
        <v>1</v>
      </c>
    </row>
    <row r="72" spans="1:11" ht="23.25" customHeight="1" x14ac:dyDescent="0.2">
      <c r="A72" s="9">
        <v>65</v>
      </c>
      <c r="B72" s="44" t="s">
        <v>91</v>
      </c>
      <c r="C72" s="43" t="s">
        <v>55</v>
      </c>
      <c r="D72" s="12" t="s">
        <v>87</v>
      </c>
      <c r="E72" s="12" t="s">
        <v>26</v>
      </c>
      <c r="F72" s="12" t="s">
        <v>89</v>
      </c>
      <c r="G72" s="12" t="s">
        <v>31</v>
      </c>
      <c r="H72" s="12" t="s">
        <v>27</v>
      </c>
      <c r="I72" s="12" t="s">
        <v>28</v>
      </c>
      <c r="J72" s="33" t="s">
        <v>33</v>
      </c>
      <c r="K72" s="11">
        <v>1</v>
      </c>
    </row>
    <row r="73" spans="1:11" ht="23.25" customHeight="1" x14ac:dyDescent="0.2">
      <c r="A73" s="9">
        <v>66</v>
      </c>
      <c r="B73" s="44" t="s">
        <v>92</v>
      </c>
      <c r="C73" s="43" t="s">
        <v>57</v>
      </c>
      <c r="D73" s="12" t="s">
        <v>87</v>
      </c>
      <c r="E73" s="12" t="s">
        <v>26</v>
      </c>
      <c r="F73" s="12" t="s">
        <v>89</v>
      </c>
      <c r="G73" s="12" t="s">
        <v>31</v>
      </c>
      <c r="H73" s="12" t="s">
        <v>27</v>
      </c>
      <c r="I73" s="12" t="s">
        <v>28</v>
      </c>
      <c r="J73" s="33" t="s">
        <v>33</v>
      </c>
      <c r="K73" s="11">
        <v>1</v>
      </c>
    </row>
    <row r="74" spans="1:11" ht="23.25" customHeight="1" x14ac:dyDescent="0.2">
      <c r="A74" s="9">
        <v>67</v>
      </c>
      <c r="B74" s="44" t="s">
        <v>93</v>
      </c>
      <c r="C74" s="43" t="s">
        <v>57</v>
      </c>
      <c r="D74" s="12" t="s">
        <v>87</v>
      </c>
      <c r="E74" s="12" t="s">
        <v>26</v>
      </c>
      <c r="F74" s="12" t="s">
        <v>89</v>
      </c>
      <c r="G74" s="12" t="s">
        <v>31</v>
      </c>
      <c r="H74" s="12" t="s">
        <v>27</v>
      </c>
      <c r="I74" s="12" t="s">
        <v>28</v>
      </c>
      <c r="J74" s="33" t="s">
        <v>33</v>
      </c>
      <c r="K74" s="11">
        <v>1</v>
      </c>
    </row>
    <row r="75" spans="1:11" ht="23.25" customHeight="1" x14ac:dyDescent="0.2">
      <c r="A75" s="9">
        <v>68</v>
      </c>
      <c r="B75" s="44" t="s">
        <v>94</v>
      </c>
      <c r="C75" s="43" t="s">
        <v>62</v>
      </c>
      <c r="D75" s="12" t="s">
        <v>87</v>
      </c>
      <c r="E75" s="12" t="s">
        <v>26</v>
      </c>
      <c r="F75" s="12" t="s">
        <v>89</v>
      </c>
      <c r="G75" s="12" t="s">
        <v>31</v>
      </c>
      <c r="H75" s="12" t="s">
        <v>27</v>
      </c>
      <c r="I75" s="12" t="s">
        <v>28</v>
      </c>
      <c r="J75" s="33" t="s">
        <v>33</v>
      </c>
      <c r="K75" s="11">
        <v>1</v>
      </c>
    </row>
    <row r="76" spans="1:11" ht="23.25" customHeight="1" x14ac:dyDescent="0.2">
      <c r="A76" s="9">
        <v>69</v>
      </c>
      <c r="B76" s="44" t="s">
        <v>95</v>
      </c>
      <c r="C76" s="43" t="s">
        <v>62</v>
      </c>
      <c r="D76" s="12" t="s">
        <v>87</v>
      </c>
      <c r="E76" s="12" t="s">
        <v>26</v>
      </c>
      <c r="F76" s="12" t="s">
        <v>89</v>
      </c>
      <c r="G76" s="12" t="s">
        <v>31</v>
      </c>
      <c r="H76" s="12" t="s">
        <v>27</v>
      </c>
      <c r="I76" s="12" t="s">
        <v>28</v>
      </c>
      <c r="J76" s="33" t="s">
        <v>33</v>
      </c>
      <c r="K76" s="11">
        <v>1</v>
      </c>
    </row>
    <row r="77" spans="1:11" ht="23.25" customHeight="1" x14ac:dyDescent="0.2">
      <c r="A77" s="9">
        <v>70</v>
      </c>
      <c r="B77" s="48" t="s">
        <v>96</v>
      </c>
      <c r="C77" s="12" t="s">
        <v>41</v>
      </c>
      <c r="D77" s="12" t="s">
        <v>87</v>
      </c>
      <c r="E77" s="12" t="s">
        <v>26</v>
      </c>
      <c r="F77" s="12" t="s">
        <v>89</v>
      </c>
      <c r="G77" s="12" t="s">
        <v>31</v>
      </c>
      <c r="H77" s="12" t="s">
        <v>27</v>
      </c>
      <c r="I77" s="12" t="s">
        <v>28</v>
      </c>
      <c r="J77" s="33" t="s">
        <v>33</v>
      </c>
      <c r="K77" s="63">
        <v>1</v>
      </c>
    </row>
    <row r="78" spans="1:11" ht="23.25" customHeight="1" x14ac:dyDescent="0.2">
      <c r="A78" s="9">
        <v>71</v>
      </c>
      <c r="B78" s="48" t="s">
        <v>97</v>
      </c>
      <c r="C78" s="12" t="s">
        <v>41</v>
      </c>
      <c r="D78" s="12" t="s">
        <v>87</v>
      </c>
      <c r="E78" s="12" t="s">
        <v>26</v>
      </c>
      <c r="F78" s="12" t="s">
        <v>89</v>
      </c>
      <c r="G78" s="12" t="s">
        <v>31</v>
      </c>
      <c r="H78" s="12" t="s">
        <v>27</v>
      </c>
      <c r="I78" s="12" t="s">
        <v>28</v>
      </c>
      <c r="J78" s="33" t="s">
        <v>33</v>
      </c>
      <c r="K78" s="63">
        <v>1</v>
      </c>
    </row>
    <row r="79" spans="1:11" ht="23.25" customHeight="1" x14ac:dyDescent="0.2">
      <c r="A79" s="9">
        <v>72</v>
      </c>
      <c r="B79" s="48" t="s">
        <v>98</v>
      </c>
      <c r="C79" s="12" t="s">
        <v>41</v>
      </c>
      <c r="D79" s="12" t="s">
        <v>87</v>
      </c>
      <c r="E79" s="12" t="s">
        <v>26</v>
      </c>
      <c r="F79" s="12" t="s">
        <v>89</v>
      </c>
      <c r="G79" s="12" t="s">
        <v>31</v>
      </c>
      <c r="H79" s="12" t="s">
        <v>27</v>
      </c>
      <c r="I79" s="12" t="s">
        <v>28</v>
      </c>
      <c r="J79" s="33" t="s">
        <v>33</v>
      </c>
      <c r="K79" s="63">
        <v>1</v>
      </c>
    </row>
    <row r="80" spans="1:11" ht="23.25" customHeight="1" x14ac:dyDescent="0.2">
      <c r="A80" s="9">
        <v>73</v>
      </c>
      <c r="B80" s="48" t="s">
        <v>98</v>
      </c>
      <c r="C80" s="12" t="s">
        <v>41</v>
      </c>
      <c r="D80" s="12" t="s">
        <v>87</v>
      </c>
      <c r="E80" s="12" t="s">
        <v>26</v>
      </c>
      <c r="F80" s="12" t="s">
        <v>89</v>
      </c>
      <c r="G80" s="12" t="s">
        <v>32</v>
      </c>
      <c r="H80" s="12" t="s">
        <v>34</v>
      </c>
      <c r="I80" s="12" t="s">
        <v>28</v>
      </c>
      <c r="J80" s="33" t="s">
        <v>33</v>
      </c>
      <c r="K80" s="63">
        <v>1</v>
      </c>
    </row>
    <row r="81" spans="1:11" ht="23.25" customHeight="1" x14ac:dyDescent="0.2">
      <c r="A81" s="9">
        <v>74</v>
      </c>
      <c r="B81" s="48" t="s">
        <v>99</v>
      </c>
      <c r="C81" s="12" t="s">
        <v>41</v>
      </c>
      <c r="D81" s="12" t="s">
        <v>87</v>
      </c>
      <c r="E81" s="12" t="s">
        <v>26</v>
      </c>
      <c r="F81" s="12" t="s">
        <v>89</v>
      </c>
      <c r="G81" s="12" t="s">
        <v>31</v>
      </c>
      <c r="H81" s="12" t="s">
        <v>27</v>
      </c>
      <c r="I81" s="12" t="s">
        <v>28</v>
      </c>
      <c r="J81" s="33" t="s">
        <v>33</v>
      </c>
      <c r="K81" s="63">
        <v>1</v>
      </c>
    </row>
    <row r="82" spans="1:11" ht="23.25" customHeight="1" x14ac:dyDescent="0.2">
      <c r="A82" s="9">
        <v>75</v>
      </c>
      <c r="B82" s="48" t="s">
        <v>100</v>
      </c>
      <c r="C82" s="12" t="s">
        <v>48</v>
      </c>
      <c r="D82" s="12" t="s">
        <v>87</v>
      </c>
      <c r="E82" s="12" t="s">
        <v>29</v>
      </c>
      <c r="F82" s="12" t="s">
        <v>89</v>
      </c>
      <c r="G82" s="12" t="s">
        <v>31</v>
      </c>
      <c r="H82" s="12" t="s">
        <v>27</v>
      </c>
      <c r="I82" s="12" t="s">
        <v>28</v>
      </c>
      <c r="J82" s="33" t="s">
        <v>33</v>
      </c>
      <c r="K82" s="63">
        <v>1</v>
      </c>
    </row>
    <row r="83" spans="1:11" ht="23.25" customHeight="1" x14ac:dyDescent="0.2">
      <c r="A83" s="9">
        <v>76</v>
      </c>
      <c r="B83" s="48" t="s">
        <v>101</v>
      </c>
      <c r="C83" s="12" t="s">
        <v>68</v>
      </c>
      <c r="D83" s="12" t="s">
        <v>87</v>
      </c>
      <c r="E83" s="12" t="s">
        <v>29</v>
      </c>
      <c r="F83" s="12" t="s">
        <v>89</v>
      </c>
      <c r="G83" s="12" t="s">
        <v>31</v>
      </c>
      <c r="H83" s="12" t="s">
        <v>27</v>
      </c>
      <c r="I83" s="12" t="s">
        <v>28</v>
      </c>
      <c r="J83" s="33" t="s">
        <v>33</v>
      </c>
      <c r="K83" s="63">
        <v>1</v>
      </c>
    </row>
    <row r="84" spans="1:11" ht="23.25" customHeight="1" x14ac:dyDescent="0.2">
      <c r="A84" s="9">
        <v>77</v>
      </c>
      <c r="B84" s="44" t="s">
        <v>102</v>
      </c>
      <c r="C84" s="43" t="s">
        <v>51</v>
      </c>
      <c r="D84" s="12" t="s">
        <v>110</v>
      </c>
      <c r="E84" s="12" t="s">
        <v>26</v>
      </c>
      <c r="F84" s="12" t="s">
        <v>49</v>
      </c>
      <c r="G84" s="12" t="s">
        <v>31</v>
      </c>
      <c r="H84" s="12" t="s">
        <v>27</v>
      </c>
      <c r="I84" s="12" t="s">
        <v>28</v>
      </c>
      <c r="J84" s="33" t="s">
        <v>33</v>
      </c>
      <c r="K84" s="63">
        <v>1</v>
      </c>
    </row>
    <row r="85" spans="1:11" ht="23.25" customHeight="1" x14ac:dyDescent="0.2">
      <c r="A85" s="9">
        <v>78</v>
      </c>
      <c r="B85" s="44" t="s">
        <v>103</v>
      </c>
      <c r="C85" s="43" t="s">
        <v>55</v>
      </c>
      <c r="D85" s="12" t="s">
        <v>110</v>
      </c>
      <c r="E85" s="12" t="s">
        <v>26</v>
      </c>
      <c r="F85" s="12" t="s">
        <v>102</v>
      </c>
      <c r="G85" s="12" t="s">
        <v>31</v>
      </c>
      <c r="H85" s="12" t="s">
        <v>27</v>
      </c>
      <c r="I85" s="12" t="s">
        <v>28</v>
      </c>
      <c r="J85" s="33" t="s">
        <v>33</v>
      </c>
      <c r="K85" s="63">
        <v>1</v>
      </c>
    </row>
    <row r="86" spans="1:11" ht="23.25" customHeight="1" x14ac:dyDescent="0.2">
      <c r="A86" s="9">
        <v>79</v>
      </c>
      <c r="B86" s="44" t="s">
        <v>106</v>
      </c>
      <c r="C86" s="43" t="s">
        <v>55</v>
      </c>
      <c r="D86" s="12" t="s">
        <v>110</v>
      </c>
      <c r="E86" s="12" t="s">
        <v>26</v>
      </c>
      <c r="F86" s="12" t="s">
        <v>102</v>
      </c>
      <c r="G86" s="12" t="s">
        <v>31</v>
      </c>
      <c r="H86" s="12" t="s">
        <v>27</v>
      </c>
      <c r="I86" s="12" t="s">
        <v>28</v>
      </c>
      <c r="J86" s="33" t="s">
        <v>33</v>
      </c>
      <c r="K86" s="63">
        <v>1</v>
      </c>
    </row>
    <row r="87" spans="1:11" ht="23.25" customHeight="1" x14ac:dyDescent="0.2">
      <c r="A87" s="9">
        <v>80</v>
      </c>
      <c r="B87" s="44" t="s">
        <v>106</v>
      </c>
      <c r="C87" s="43" t="s">
        <v>55</v>
      </c>
      <c r="D87" s="12" t="s">
        <v>110</v>
      </c>
      <c r="E87" s="12" t="s">
        <v>26</v>
      </c>
      <c r="F87" s="12" t="s">
        <v>102</v>
      </c>
      <c r="G87" s="12" t="s">
        <v>32</v>
      </c>
      <c r="H87" s="12" t="s">
        <v>34</v>
      </c>
      <c r="I87" s="12" t="s">
        <v>28</v>
      </c>
      <c r="J87" s="33" t="s">
        <v>33</v>
      </c>
      <c r="K87" s="63">
        <v>1</v>
      </c>
    </row>
    <row r="88" spans="1:11" ht="23.25" customHeight="1" x14ac:dyDescent="0.2">
      <c r="A88" s="9">
        <v>81</v>
      </c>
      <c r="B88" s="44" t="s">
        <v>111</v>
      </c>
      <c r="C88" s="43" t="s">
        <v>55</v>
      </c>
      <c r="D88" s="12" t="s">
        <v>110</v>
      </c>
      <c r="E88" s="12" t="s">
        <v>26</v>
      </c>
      <c r="F88" s="12" t="s">
        <v>102</v>
      </c>
      <c r="G88" s="12" t="s">
        <v>31</v>
      </c>
      <c r="H88" s="12" t="s">
        <v>27</v>
      </c>
      <c r="I88" s="12" t="s">
        <v>28</v>
      </c>
      <c r="J88" s="33" t="s">
        <v>33</v>
      </c>
      <c r="K88" s="63">
        <v>1</v>
      </c>
    </row>
    <row r="89" spans="1:11" ht="23.25" customHeight="1" x14ac:dyDescent="0.2">
      <c r="A89" s="9">
        <v>82</v>
      </c>
      <c r="B89" s="44" t="s">
        <v>111</v>
      </c>
      <c r="C89" s="43" t="s">
        <v>55</v>
      </c>
      <c r="D89" s="12" t="s">
        <v>110</v>
      </c>
      <c r="E89" s="12" t="s">
        <v>26</v>
      </c>
      <c r="F89" s="12" t="s">
        <v>102</v>
      </c>
      <c r="G89" s="12" t="s">
        <v>32</v>
      </c>
      <c r="H89" s="12" t="s">
        <v>34</v>
      </c>
      <c r="I89" s="12" t="s">
        <v>28</v>
      </c>
      <c r="J89" s="33" t="s">
        <v>33</v>
      </c>
      <c r="K89" s="63">
        <v>1</v>
      </c>
    </row>
    <row r="90" spans="1:11" ht="23.25" customHeight="1" x14ac:dyDescent="0.2">
      <c r="A90" s="9">
        <v>83</v>
      </c>
      <c r="B90" s="44" t="s">
        <v>104</v>
      </c>
      <c r="C90" s="43" t="s">
        <v>57</v>
      </c>
      <c r="D90" s="12" t="s">
        <v>110</v>
      </c>
      <c r="E90" s="12" t="s">
        <v>26</v>
      </c>
      <c r="F90" s="12" t="s">
        <v>102</v>
      </c>
      <c r="G90" s="12" t="s">
        <v>31</v>
      </c>
      <c r="H90" s="12" t="s">
        <v>27</v>
      </c>
      <c r="I90" s="12" t="s">
        <v>28</v>
      </c>
      <c r="J90" s="33" t="s">
        <v>33</v>
      </c>
      <c r="K90" s="63">
        <v>1</v>
      </c>
    </row>
    <row r="91" spans="1:11" ht="23.25" customHeight="1" x14ac:dyDescent="0.2">
      <c r="A91" s="9">
        <v>84</v>
      </c>
      <c r="B91" s="44" t="s">
        <v>104</v>
      </c>
      <c r="C91" s="43" t="s">
        <v>57</v>
      </c>
      <c r="D91" s="12" t="s">
        <v>110</v>
      </c>
      <c r="E91" s="12" t="s">
        <v>26</v>
      </c>
      <c r="F91" s="12" t="s">
        <v>102</v>
      </c>
      <c r="G91" s="12" t="s">
        <v>32</v>
      </c>
      <c r="H91" s="12" t="s">
        <v>34</v>
      </c>
      <c r="I91" s="12" t="s">
        <v>28</v>
      </c>
      <c r="J91" s="33" t="s">
        <v>33</v>
      </c>
      <c r="K91" s="63">
        <v>1</v>
      </c>
    </row>
    <row r="92" spans="1:11" ht="23.25" customHeight="1" x14ac:dyDescent="0.2">
      <c r="A92" s="9">
        <v>85</v>
      </c>
      <c r="B92" s="44" t="s">
        <v>105</v>
      </c>
      <c r="C92" s="43" t="s">
        <v>41</v>
      </c>
      <c r="D92" s="12" t="s">
        <v>110</v>
      </c>
      <c r="E92" s="12" t="s">
        <v>26</v>
      </c>
      <c r="F92" s="12" t="s">
        <v>102</v>
      </c>
      <c r="G92" s="12" t="s">
        <v>31</v>
      </c>
      <c r="H92" s="12" t="s">
        <v>27</v>
      </c>
      <c r="I92" s="12" t="s">
        <v>28</v>
      </c>
      <c r="J92" s="33" t="s">
        <v>33</v>
      </c>
      <c r="K92" s="63">
        <v>1</v>
      </c>
    </row>
    <row r="93" spans="1:11" ht="23.25" customHeight="1" x14ac:dyDescent="0.2">
      <c r="A93" s="9">
        <v>86</v>
      </c>
      <c r="B93" s="44" t="s">
        <v>107</v>
      </c>
      <c r="C93" s="43" t="s">
        <v>44</v>
      </c>
      <c r="D93" s="12" t="s">
        <v>110</v>
      </c>
      <c r="E93" s="12" t="s">
        <v>29</v>
      </c>
      <c r="F93" s="12" t="s">
        <v>102</v>
      </c>
      <c r="G93" s="12" t="s">
        <v>31</v>
      </c>
      <c r="H93" s="12" t="s">
        <v>27</v>
      </c>
      <c r="I93" s="12" t="s">
        <v>28</v>
      </c>
      <c r="J93" s="33" t="s">
        <v>33</v>
      </c>
      <c r="K93" s="63">
        <v>1</v>
      </c>
    </row>
    <row r="94" spans="1:11" ht="23.25" customHeight="1" x14ac:dyDescent="0.2">
      <c r="A94" s="9">
        <v>87</v>
      </c>
      <c r="B94" s="44" t="s">
        <v>108</v>
      </c>
      <c r="C94" s="43" t="s">
        <v>44</v>
      </c>
      <c r="D94" s="12" t="s">
        <v>110</v>
      </c>
      <c r="E94" s="12" t="s">
        <v>29</v>
      </c>
      <c r="F94" s="12" t="s">
        <v>102</v>
      </c>
      <c r="G94" s="12" t="s">
        <v>31</v>
      </c>
      <c r="H94" s="12" t="s">
        <v>27</v>
      </c>
      <c r="I94" s="12" t="s">
        <v>28</v>
      </c>
      <c r="J94" s="33" t="s">
        <v>33</v>
      </c>
      <c r="K94" s="63">
        <v>1</v>
      </c>
    </row>
    <row r="95" spans="1:11" ht="23.25" customHeight="1" x14ac:dyDescent="0.2">
      <c r="A95" s="9">
        <v>88</v>
      </c>
      <c r="B95" s="44" t="s">
        <v>109</v>
      </c>
      <c r="C95" s="43" t="s">
        <v>68</v>
      </c>
      <c r="D95" s="12" t="s">
        <v>110</v>
      </c>
      <c r="E95" s="12" t="s">
        <v>29</v>
      </c>
      <c r="F95" s="12" t="s">
        <v>102</v>
      </c>
      <c r="G95" s="12" t="s">
        <v>31</v>
      </c>
      <c r="H95" s="12" t="s">
        <v>27</v>
      </c>
      <c r="I95" s="12" t="s">
        <v>28</v>
      </c>
      <c r="J95" s="33" t="s">
        <v>33</v>
      </c>
      <c r="K95" s="63">
        <v>1</v>
      </c>
    </row>
    <row r="96" spans="1:11" ht="23.25" customHeight="1" x14ac:dyDescent="0.2">
      <c r="A96" s="9">
        <v>89</v>
      </c>
      <c r="B96" s="48" t="s">
        <v>112</v>
      </c>
      <c r="C96" s="12" t="s">
        <v>113</v>
      </c>
      <c r="D96" s="12" t="s">
        <v>114</v>
      </c>
      <c r="E96" s="12" t="s">
        <v>26</v>
      </c>
      <c r="F96" s="12" t="s">
        <v>49</v>
      </c>
      <c r="G96" s="12" t="s">
        <v>31</v>
      </c>
      <c r="H96" s="12" t="s">
        <v>27</v>
      </c>
      <c r="I96" s="12" t="s">
        <v>28</v>
      </c>
      <c r="J96" s="33" t="s">
        <v>33</v>
      </c>
      <c r="K96" s="63">
        <v>1</v>
      </c>
    </row>
    <row r="97" spans="1:11" ht="23.25" customHeight="1" x14ac:dyDescent="0.2">
      <c r="A97" s="9">
        <v>90</v>
      </c>
      <c r="B97" s="48" t="s">
        <v>115</v>
      </c>
      <c r="C97" s="12" t="s">
        <v>113</v>
      </c>
      <c r="D97" s="12" t="s">
        <v>114</v>
      </c>
      <c r="E97" s="12" t="s">
        <v>26</v>
      </c>
      <c r="F97" s="12" t="s">
        <v>112</v>
      </c>
      <c r="G97" s="12" t="s">
        <v>31</v>
      </c>
      <c r="H97" s="12" t="s">
        <v>27</v>
      </c>
      <c r="I97" s="12" t="s">
        <v>28</v>
      </c>
      <c r="J97" s="33" t="s">
        <v>33</v>
      </c>
      <c r="K97" s="63">
        <v>1</v>
      </c>
    </row>
    <row r="98" spans="1:11" ht="23.25" customHeight="1" x14ac:dyDescent="0.2">
      <c r="A98" s="9">
        <v>91</v>
      </c>
      <c r="B98" s="48" t="s">
        <v>116</v>
      </c>
      <c r="C98" s="12" t="s">
        <v>117</v>
      </c>
      <c r="D98" s="12" t="s">
        <v>114</v>
      </c>
      <c r="E98" s="12" t="s">
        <v>26</v>
      </c>
      <c r="F98" s="12" t="s">
        <v>112</v>
      </c>
      <c r="G98" s="12" t="s">
        <v>31</v>
      </c>
      <c r="H98" s="12" t="s">
        <v>27</v>
      </c>
      <c r="I98" s="12" t="s">
        <v>28</v>
      </c>
      <c r="J98" s="33" t="s">
        <v>33</v>
      </c>
      <c r="K98" s="63">
        <v>1</v>
      </c>
    </row>
    <row r="99" spans="1:11" ht="23.25" customHeight="1" x14ac:dyDescent="0.2">
      <c r="A99" s="9">
        <v>92</v>
      </c>
      <c r="B99" s="48" t="s">
        <v>118</v>
      </c>
      <c r="C99" s="12" t="s">
        <v>119</v>
      </c>
      <c r="D99" s="12" t="s">
        <v>114</v>
      </c>
      <c r="E99" s="12" t="s">
        <v>29</v>
      </c>
      <c r="F99" s="12" t="s">
        <v>112</v>
      </c>
      <c r="G99" s="12" t="s">
        <v>31</v>
      </c>
      <c r="H99" s="12" t="s">
        <v>27</v>
      </c>
      <c r="I99" s="12" t="s">
        <v>28</v>
      </c>
      <c r="J99" s="33" t="s">
        <v>33</v>
      </c>
      <c r="K99" s="63">
        <v>1</v>
      </c>
    </row>
    <row r="100" spans="1:11" ht="23.25" customHeight="1" x14ac:dyDescent="0.2">
      <c r="A100" s="9">
        <v>93</v>
      </c>
      <c r="B100" s="48" t="s">
        <v>120</v>
      </c>
      <c r="C100" s="12" t="s">
        <v>119</v>
      </c>
      <c r="D100" s="12" t="s">
        <v>114</v>
      </c>
      <c r="E100" s="12" t="s">
        <v>29</v>
      </c>
      <c r="F100" s="12" t="s">
        <v>112</v>
      </c>
      <c r="G100" s="12" t="s">
        <v>31</v>
      </c>
      <c r="H100" s="12" t="s">
        <v>27</v>
      </c>
      <c r="I100" s="12" t="s">
        <v>28</v>
      </c>
      <c r="J100" s="33" t="s">
        <v>33</v>
      </c>
      <c r="K100" s="63">
        <v>1</v>
      </c>
    </row>
    <row r="101" spans="1:11" ht="23.25" customHeight="1" x14ac:dyDescent="0.2">
      <c r="A101" s="9">
        <v>94</v>
      </c>
      <c r="B101" s="48" t="s">
        <v>121</v>
      </c>
      <c r="C101" s="12" t="s">
        <v>119</v>
      </c>
      <c r="D101" s="12" t="s">
        <v>114</v>
      </c>
      <c r="E101" s="12" t="s">
        <v>29</v>
      </c>
      <c r="F101" s="12" t="s">
        <v>112</v>
      </c>
      <c r="G101" s="12" t="s">
        <v>31</v>
      </c>
      <c r="H101" s="12" t="s">
        <v>27</v>
      </c>
      <c r="I101" s="12" t="s">
        <v>28</v>
      </c>
      <c r="J101" s="33" t="s">
        <v>33</v>
      </c>
      <c r="K101" s="63">
        <v>1</v>
      </c>
    </row>
    <row r="102" spans="1:11" ht="23.25" customHeight="1" x14ac:dyDescent="0.2">
      <c r="A102" s="9">
        <v>95</v>
      </c>
      <c r="B102" s="48" t="s">
        <v>122</v>
      </c>
      <c r="C102" s="12" t="s">
        <v>119</v>
      </c>
      <c r="D102" s="12" t="s">
        <v>114</v>
      </c>
      <c r="E102" s="12" t="s">
        <v>29</v>
      </c>
      <c r="F102" s="12" t="s">
        <v>112</v>
      </c>
      <c r="G102" s="12" t="s">
        <v>31</v>
      </c>
      <c r="H102" s="12" t="s">
        <v>27</v>
      </c>
      <c r="I102" s="12" t="s">
        <v>28</v>
      </c>
      <c r="J102" s="33" t="s">
        <v>33</v>
      </c>
      <c r="K102" s="63">
        <v>1</v>
      </c>
    </row>
    <row r="103" spans="1:11" ht="23.25" customHeight="1" x14ac:dyDescent="0.2">
      <c r="A103" s="9">
        <v>96</v>
      </c>
      <c r="B103" s="48" t="s">
        <v>123</v>
      </c>
      <c r="C103" s="12" t="s">
        <v>119</v>
      </c>
      <c r="D103" s="12" t="s">
        <v>114</v>
      </c>
      <c r="E103" s="12" t="s">
        <v>29</v>
      </c>
      <c r="F103" s="12" t="s">
        <v>112</v>
      </c>
      <c r="G103" s="12" t="s">
        <v>31</v>
      </c>
      <c r="H103" s="12" t="s">
        <v>27</v>
      </c>
      <c r="I103" s="12" t="s">
        <v>28</v>
      </c>
      <c r="J103" s="33" t="s">
        <v>33</v>
      </c>
      <c r="K103" s="63">
        <v>1</v>
      </c>
    </row>
    <row r="104" spans="1:11" ht="23.25" customHeight="1" x14ac:dyDescent="0.2">
      <c r="A104" s="9">
        <v>97</v>
      </c>
      <c r="B104" s="48" t="s">
        <v>124</v>
      </c>
      <c r="C104" s="12" t="s">
        <v>44</v>
      </c>
      <c r="D104" s="12" t="s">
        <v>114</v>
      </c>
      <c r="E104" s="12" t="s">
        <v>29</v>
      </c>
      <c r="F104" s="12" t="s">
        <v>112</v>
      </c>
      <c r="G104" s="12" t="s">
        <v>31</v>
      </c>
      <c r="H104" s="12" t="s">
        <v>27</v>
      </c>
      <c r="I104" s="12" t="s">
        <v>28</v>
      </c>
      <c r="J104" s="33" t="s">
        <v>33</v>
      </c>
      <c r="K104" s="63">
        <v>1</v>
      </c>
    </row>
  </sheetData>
  <sheetProtection selectLockedCells="1"/>
  <protectedRanges>
    <protectedRange password="CE28" sqref="B2" name="ช่วง1_2"/>
  </protectedRanges>
  <autoFilter ref="A7:K104" xr:uid="{00000000-0001-0000-0000-000000000000}"/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67:I505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505 I8:I66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505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505" xr:uid="{00000000-0002-0000-0000-000004000000}">
      <formula1>"ข้าราชการ, พนักงานราชการ"</formula1>
    </dataValidation>
  </dataValidations>
  <printOptions horizontalCentered="1"/>
  <pageMargins left="7.874015748031496E-2" right="7.874015748031496E-2" top="0.59055118110236227" bottom="0.47244094488188981" header="0.11811023622047245" footer="7.874015748031496E-2"/>
  <pageSetup paperSize="9" scale="75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24"/>
  <sheetViews>
    <sheetView topLeftCell="A64" zoomScale="110" zoomScaleNormal="110" workbookViewId="0">
      <selection activeCell="C74" sqref="C74"/>
    </sheetView>
  </sheetViews>
  <sheetFormatPr defaultColWidth="9" defaultRowHeight="26.25" x14ac:dyDescent="0.6"/>
  <cols>
    <col min="1" max="1" width="10.375" style="23" customWidth="1"/>
    <col min="2" max="2" width="42" style="41" customWidth="1"/>
    <col min="3" max="3" width="37.625" style="42" customWidth="1"/>
    <col min="4" max="4" width="44.75" style="23" customWidth="1"/>
    <col min="5" max="16384" width="9" style="17"/>
  </cols>
  <sheetData>
    <row r="1" spans="1:4" ht="36" x14ac:dyDescent="0.65">
      <c r="A1" s="111" t="s">
        <v>22</v>
      </c>
      <c r="B1" s="111"/>
      <c r="C1" s="111"/>
      <c r="D1" s="111"/>
    </row>
    <row r="2" spans="1:4" ht="93" customHeight="1" x14ac:dyDescent="0.6">
      <c r="A2" s="110" t="s">
        <v>25</v>
      </c>
      <c r="B2" s="110"/>
      <c r="C2" s="110"/>
      <c r="D2" s="110"/>
    </row>
    <row r="3" spans="1:4" ht="193.5" customHeight="1" x14ac:dyDescent="0.6">
      <c r="A3" s="110" t="s">
        <v>23</v>
      </c>
      <c r="B3" s="110"/>
      <c r="C3" s="110"/>
      <c r="D3" s="110"/>
    </row>
    <row r="4" spans="1:4" s="21" customFormat="1" ht="52.5" x14ac:dyDescent="0.2">
      <c r="A4" s="18" t="s">
        <v>11</v>
      </c>
      <c r="B4" s="19" t="s">
        <v>13</v>
      </c>
      <c r="C4" s="20" t="s">
        <v>1</v>
      </c>
      <c r="D4" s="24" t="s">
        <v>24</v>
      </c>
    </row>
    <row r="5" spans="1:4" x14ac:dyDescent="0.6">
      <c r="A5" s="22">
        <v>1</v>
      </c>
      <c r="B5" s="39" t="s">
        <v>35</v>
      </c>
      <c r="C5" s="40" t="s">
        <v>36</v>
      </c>
      <c r="D5" s="25" t="str">
        <f>IF(COUNTIF('วางแผนพัฒนาHRD(IDP)'!$B$8:$B$505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6">
      <c r="A6" s="22">
        <v>2</v>
      </c>
      <c r="B6" s="39" t="s">
        <v>38</v>
      </c>
      <c r="C6" s="40" t="s">
        <v>39</v>
      </c>
      <c r="D6" s="25" t="str">
        <f>IF(COUNTIF('วางแผนพัฒนาHRD(IDP)'!$B$8:$B$505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6">
      <c r="A7" s="22">
        <v>3</v>
      </c>
      <c r="B7" s="39" t="s">
        <v>40</v>
      </c>
      <c r="C7" s="40" t="s">
        <v>41</v>
      </c>
      <c r="D7" s="25" t="str">
        <f>IF(COUNTIF('วางแผนพัฒนาHRD(IDP)'!$B$8:$B$505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6">
      <c r="A8" s="22">
        <v>4</v>
      </c>
      <c r="B8" s="39" t="s">
        <v>42</v>
      </c>
      <c r="C8" s="40" t="s">
        <v>41</v>
      </c>
      <c r="D8" s="25" t="str">
        <f>IF(COUNTIF('วางแผนพัฒนาHRD(IDP)'!$B$8:$B$505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6">
      <c r="A9" s="22">
        <v>5</v>
      </c>
      <c r="B9" s="39" t="s">
        <v>43</v>
      </c>
      <c r="C9" s="40" t="s">
        <v>44</v>
      </c>
      <c r="D9" s="25" t="str">
        <f>IF(COUNTIF('วางแผนพัฒนาHRD(IDP)'!$B$8:$B$505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6">
      <c r="A10" s="22">
        <v>6</v>
      </c>
      <c r="B10" s="39" t="s">
        <v>45</v>
      </c>
      <c r="C10" s="40" t="s">
        <v>46</v>
      </c>
      <c r="D10" s="25" t="str">
        <f>IF(COUNTIF('วางแผนพัฒนาHRD(IDP)'!$B$8:$B$505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6">
      <c r="A11" s="22">
        <v>7</v>
      </c>
      <c r="B11" s="39" t="s">
        <v>47</v>
      </c>
      <c r="C11" s="40" t="s">
        <v>48</v>
      </c>
      <c r="D11" s="25" t="str">
        <f>IF(COUNTIF('วางแผนพัฒนาHRD(IDP)'!$B$8:$B$505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6">
      <c r="A12" s="22">
        <v>8</v>
      </c>
      <c r="B12" s="39" t="s">
        <v>50</v>
      </c>
      <c r="C12" s="40" t="s">
        <v>51</v>
      </c>
      <c r="D12" s="25" t="str">
        <f>IF(COUNTIF('วางแผนพัฒนาHRD(IDP)'!$B$8:$B$505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6">
      <c r="A13" s="22">
        <v>9</v>
      </c>
      <c r="B13" s="39" t="s">
        <v>53</v>
      </c>
      <c r="C13" s="40" t="s">
        <v>51</v>
      </c>
      <c r="D13" s="25" t="str">
        <f>IF(COUNTIF('วางแผนพัฒนาHRD(IDP)'!$B$8:$B$505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6">
      <c r="A14" s="22">
        <v>10</v>
      </c>
      <c r="B14" s="39" t="s">
        <v>54</v>
      </c>
      <c r="C14" s="40" t="s">
        <v>55</v>
      </c>
      <c r="D14" s="25" t="str">
        <f>IF(COUNTIF('วางแผนพัฒนาHRD(IDP)'!$B$8:$B$505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6">
      <c r="A15" s="22">
        <v>11</v>
      </c>
      <c r="B15" s="39" t="s">
        <v>56</v>
      </c>
      <c r="C15" s="40" t="s">
        <v>57</v>
      </c>
      <c r="D15" s="25" t="str">
        <f>IF(COUNTIF('วางแผนพัฒนาHRD(IDP)'!$B$8:$B$505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6">
      <c r="A16" s="22">
        <v>12</v>
      </c>
      <c r="B16" s="39" t="s">
        <v>58</v>
      </c>
      <c r="C16" s="40" t="s">
        <v>57</v>
      </c>
      <c r="D16" s="25" t="str">
        <f>IF(COUNTIF('วางแผนพัฒนาHRD(IDP)'!$B$8:$B$505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6">
      <c r="A17" s="22">
        <v>13</v>
      </c>
      <c r="B17" s="39" t="s">
        <v>59</v>
      </c>
      <c r="C17" s="40" t="s">
        <v>57</v>
      </c>
      <c r="D17" s="25" t="str">
        <f>IF(COUNTIF('วางแผนพัฒนาHRD(IDP)'!$B$8:$B$505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6">
      <c r="A18" s="22">
        <v>14</v>
      </c>
      <c r="B18" s="39" t="s">
        <v>60</v>
      </c>
      <c r="C18" s="40" t="s">
        <v>57</v>
      </c>
      <c r="D18" s="25" t="str">
        <f>IF(COUNTIF('วางแผนพัฒนาHRD(IDP)'!$B$8:$B$505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6">
      <c r="A19" s="22">
        <v>15</v>
      </c>
      <c r="B19" s="39" t="s">
        <v>61</v>
      </c>
      <c r="C19" s="40" t="s">
        <v>62</v>
      </c>
      <c r="D19" s="25" t="str">
        <f>IF(COUNTIF('วางแผนพัฒนาHRD(IDP)'!$B$8:$B$505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6">
      <c r="A20" s="22">
        <v>16</v>
      </c>
      <c r="B20" s="39" t="s">
        <v>63</v>
      </c>
      <c r="C20" s="40" t="s">
        <v>41</v>
      </c>
      <c r="D20" s="25" t="str">
        <f>IF(COUNTIF('วางแผนพัฒนาHRD(IDP)'!$B$8:$B$505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6">
      <c r="A21" s="22">
        <v>17</v>
      </c>
      <c r="B21" s="39" t="s">
        <v>64</v>
      </c>
      <c r="C21" s="40" t="s">
        <v>41</v>
      </c>
      <c r="D21" s="25" t="str">
        <f>IF(COUNTIF('วางแผนพัฒนาHRD(IDP)'!$B$8:$B$505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6">
      <c r="A22" s="22">
        <v>18</v>
      </c>
      <c r="B22" s="39" t="s">
        <v>65</v>
      </c>
      <c r="C22" s="40" t="s">
        <v>41</v>
      </c>
      <c r="D22" s="25" t="str">
        <f>IF(COUNTIF('วางแผนพัฒนาHRD(IDP)'!$B$8:$B$505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6">
      <c r="A23" s="22">
        <v>19</v>
      </c>
      <c r="B23" s="39" t="s">
        <v>66</v>
      </c>
      <c r="C23" s="40" t="s">
        <v>44</v>
      </c>
      <c r="D23" s="25" t="str">
        <f>IF(COUNTIF('วางแผนพัฒนาHRD(IDP)'!$B$8:$B$505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6">
      <c r="A24" s="22">
        <v>20</v>
      </c>
      <c r="B24" s="39" t="s">
        <v>67</v>
      </c>
      <c r="C24" s="40" t="s">
        <v>68</v>
      </c>
      <c r="D24" s="25" t="str">
        <f>IF(COUNTIF('วางแผนพัฒนาHRD(IDP)'!$B$8:$B$505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6">
      <c r="A25" s="22">
        <v>21</v>
      </c>
      <c r="B25" s="39" t="s">
        <v>69</v>
      </c>
      <c r="C25" s="40" t="s">
        <v>51</v>
      </c>
      <c r="D25" s="25" t="str">
        <f>IF(COUNTIF('วางแผนพัฒนาHRD(IDP)'!$B$8:$B$505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6">
      <c r="A26" s="22">
        <v>22</v>
      </c>
      <c r="B26" s="39" t="s">
        <v>70</v>
      </c>
      <c r="C26" s="40" t="s">
        <v>55</v>
      </c>
      <c r="D26" s="25" t="str">
        <f>IF(COUNTIF('วางแผนพัฒนาHRD(IDP)'!$B$8:$B$505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6">
      <c r="A27" s="22">
        <v>23</v>
      </c>
      <c r="B27" s="39" t="s">
        <v>71</v>
      </c>
      <c r="C27" s="40" t="s">
        <v>62</v>
      </c>
      <c r="D27" s="25" t="str">
        <f>IF(COUNTIF('วางแผนพัฒนาHRD(IDP)'!$B$8:$B$505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6">
      <c r="A28" s="22">
        <v>24</v>
      </c>
      <c r="B28" s="39" t="s">
        <v>72</v>
      </c>
      <c r="C28" s="40" t="s">
        <v>73</v>
      </c>
      <c r="D28" s="25" t="str">
        <f>IF(COUNTIF('วางแผนพัฒนาHRD(IDP)'!$B$8:$B$505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6">
      <c r="A29" s="22">
        <v>25</v>
      </c>
      <c r="B29" s="39" t="s">
        <v>74</v>
      </c>
      <c r="C29" s="40" t="s">
        <v>73</v>
      </c>
      <c r="D29" s="25" t="str">
        <f>IF(COUNTIF('วางแผนพัฒนาHRD(IDP)'!$B$8:$B$505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6">
      <c r="A30" s="22">
        <v>26</v>
      </c>
      <c r="B30" s="39" t="s">
        <v>75</v>
      </c>
      <c r="C30" s="40" t="s">
        <v>73</v>
      </c>
      <c r="D30" s="25" t="str">
        <f>IF(COUNTIF('วางแผนพัฒนาHRD(IDP)'!$B$8:$B$505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6">
      <c r="A31" s="22">
        <v>27</v>
      </c>
      <c r="B31" s="39" t="s">
        <v>76</v>
      </c>
      <c r="C31" s="40" t="s">
        <v>51</v>
      </c>
      <c r="D31" s="25" t="str">
        <f>IF(COUNTIF('วางแผนพัฒนาHRD(IDP)'!$B$8:$B$505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6">
      <c r="A32" s="22">
        <v>28</v>
      </c>
      <c r="B32" s="39" t="s">
        <v>78</v>
      </c>
      <c r="C32" s="40" t="s">
        <v>51</v>
      </c>
      <c r="D32" s="25" t="str">
        <f>IF(COUNTIF('วางแผนพัฒนาHRD(IDP)'!$B$8:$B$505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6">
      <c r="A33" s="22">
        <v>29</v>
      </c>
      <c r="B33" s="39" t="s">
        <v>79</v>
      </c>
      <c r="C33" s="40" t="s">
        <v>55</v>
      </c>
      <c r="D33" s="25" t="str">
        <f>IF(COUNTIF('วางแผนพัฒนาHRD(IDP)'!$B$8:$B$505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6">
      <c r="A34" s="22">
        <v>30</v>
      </c>
      <c r="B34" s="39" t="s">
        <v>80</v>
      </c>
      <c r="C34" s="40" t="s">
        <v>57</v>
      </c>
      <c r="D34" s="25" t="str">
        <f>IF(COUNTIF('วางแผนพัฒนาHRD(IDP)'!$B$8:$B$505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6">
      <c r="A35" s="22">
        <v>31</v>
      </c>
      <c r="B35" s="39" t="s">
        <v>81</v>
      </c>
      <c r="C35" s="40" t="s">
        <v>57</v>
      </c>
      <c r="D35" s="25" t="str">
        <f>IF(COUNTIF('วางแผนพัฒนาHRD(IDP)'!$B$8:$B$505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6">
      <c r="A36" s="22">
        <v>32</v>
      </c>
      <c r="B36" s="39" t="s">
        <v>82</v>
      </c>
      <c r="C36" s="40" t="s">
        <v>57</v>
      </c>
      <c r="D36" s="25" t="str">
        <f>IF(COUNTIF('วางแผนพัฒนาHRD(IDP)'!$B$8:$B$505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6">
      <c r="A37" s="22">
        <v>33</v>
      </c>
      <c r="B37" s="39" t="s">
        <v>83</v>
      </c>
      <c r="C37" s="40" t="s">
        <v>41</v>
      </c>
      <c r="D37" s="25" t="str">
        <f>IF(COUNTIF('วางแผนพัฒนาHRD(IDP)'!$B$8:$B$505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6">
      <c r="A38" s="22">
        <v>34</v>
      </c>
      <c r="B38" s="39" t="s">
        <v>84</v>
      </c>
      <c r="C38" s="40" t="s">
        <v>44</v>
      </c>
      <c r="D38" s="25" t="str">
        <f>IF(COUNTIF('วางแผนพัฒนาHRD(IDP)'!$B$8:$B$505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6">
      <c r="A39" s="22">
        <v>35</v>
      </c>
      <c r="B39" s="39" t="s">
        <v>85</v>
      </c>
      <c r="C39" s="40" t="s">
        <v>44</v>
      </c>
      <c r="D39" s="25" t="str">
        <f>IF(COUNTIF('วางแผนพัฒนาHRD(IDP)'!$B$8:$B$505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6">
      <c r="A40" s="22">
        <v>36</v>
      </c>
      <c r="B40" s="39" t="s">
        <v>86</v>
      </c>
      <c r="C40" s="40" t="s">
        <v>51</v>
      </c>
      <c r="D40" s="25" t="str">
        <f>IF(COUNTIF('วางแผนพัฒนาHRD(IDP)'!$B$8:$B$505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6">
      <c r="A41" s="22">
        <v>37</v>
      </c>
      <c r="B41" s="39" t="s">
        <v>88</v>
      </c>
      <c r="C41" s="40" t="s">
        <v>55</v>
      </c>
      <c r="D41" s="25" t="str">
        <f>IF(COUNTIF('วางแผนพัฒนาHRD(IDP)'!$B$8:$B$505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6">
      <c r="A42" s="22">
        <v>38</v>
      </c>
      <c r="B42" s="39" t="s">
        <v>90</v>
      </c>
      <c r="C42" s="40" t="s">
        <v>55</v>
      </c>
      <c r="D42" s="25" t="str">
        <f>IF(COUNTIF('วางแผนพัฒนาHRD(IDP)'!$B$8:$B$505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6">
      <c r="A43" s="22">
        <v>39</v>
      </c>
      <c r="B43" s="39" t="s">
        <v>91</v>
      </c>
      <c r="C43" s="40" t="s">
        <v>55</v>
      </c>
      <c r="D43" s="25" t="str">
        <f>IF(COUNTIF('วางแผนพัฒนาHRD(IDP)'!$B$8:$B$505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6">
      <c r="A44" s="22">
        <v>40</v>
      </c>
      <c r="B44" s="39" t="s">
        <v>92</v>
      </c>
      <c r="C44" s="40" t="s">
        <v>57</v>
      </c>
      <c r="D44" s="25" t="str">
        <f>IF(COUNTIF('วางแผนพัฒนาHRD(IDP)'!$B$8:$B$505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6">
      <c r="A45" s="22">
        <v>41</v>
      </c>
      <c r="B45" s="39" t="s">
        <v>93</v>
      </c>
      <c r="C45" s="40" t="s">
        <v>57</v>
      </c>
      <c r="D45" s="25" t="str">
        <f>IF(COUNTIF('วางแผนพัฒนาHRD(IDP)'!$B$8:$B$505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6">
      <c r="A46" s="22">
        <v>42</v>
      </c>
      <c r="B46" s="39" t="s">
        <v>94</v>
      </c>
      <c r="C46" s="40" t="s">
        <v>62</v>
      </c>
      <c r="D46" s="25" t="str">
        <f>IF(COUNTIF('วางแผนพัฒนาHRD(IDP)'!$B$8:$B$505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6">
      <c r="A47" s="22">
        <v>43</v>
      </c>
      <c r="B47" s="39" t="s">
        <v>95</v>
      </c>
      <c r="C47" s="40" t="s">
        <v>62</v>
      </c>
      <c r="D47" s="25" t="str">
        <f>IF(COUNTIF('วางแผนพัฒนาHRD(IDP)'!$B$8:$B$505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6">
      <c r="A48" s="22">
        <v>44</v>
      </c>
      <c r="B48" s="39" t="s">
        <v>96</v>
      </c>
      <c r="C48" s="40" t="s">
        <v>41</v>
      </c>
      <c r="D48" s="25" t="str">
        <f>IF(COUNTIF('วางแผนพัฒนาHRD(IDP)'!$B$8:$B$505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6">
      <c r="A49" s="22">
        <v>45</v>
      </c>
      <c r="B49" s="39" t="s">
        <v>97</v>
      </c>
      <c r="C49" s="40" t="s">
        <v>41</v>
      </c>
      <c r="D49" s="25" t="str">
        <f>IF(COUNTIF('วางแผนพัฒนาHRD(IDP)'!$B$8:$B$505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6">
      <c r="A50" s="22">
        <v>46</v>
      </c>
      <c r="B50" s="39" t="s">
        <v>98</v>
      </c>
      <c r="C50" s="40" t="s">
        <v>41</v>
      </c>
      <c r="D50" s="25" t="str">
        <f>IF(COUNTIF('วางแผนพัฒนาHRD(IDP)'!$B$8:$B$505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6">
      <c r="A51" s="22">
        <v>47</v>
      </c>
      <c r="B51" s="39" t="s">
        <v>99</v>
      </c>
      <c r="C51" s="40" t="s">
        <v>41</v>
      </c>
      <c r="D51" s="25" t="str">
        <f>IF(COUNTIF('วางแผนพัฒนาHRD(IDP)'!$B$8:$B$505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6">
      <c r="A52" s="22">
        <v>48</v>
      </c>
      <c r="B52" s="39" t="s">
        <v>100</v>
      </c>
      <c r="C52" s="40" t="s">
        <v>48</v>
      </c>
      <c r="D52" s="25" t="str">
        <f>IF(COUNTIF('วางแผนพัฒนาHRD(IDP)'!$B$8:$B$505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6">
      <c r="A53" s="22">
        <v>49</v>
      </c>
      <c r="B53" s="39" t="s">
        <v>101</v>
      </c>
      <c r="C53" s="40" t="s">
        <v>68</v>
      </c>
      <c r="D53" s="25" t="str">
        <f>IF(COUNTIF('วางแผนพัฒนาHRD(IDP)'!$B$8:$B$505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6">
      <c r="A54" s="22">
        <v>50</v>
      </c>
      <c r="B54" s="39" t="s">
        <v>102</v>
      </c>
      <c r="C54" s="40" t="s">
        <v>51</v>
      </c>
      <c r="D54" s="25" t="str">
        <f>IF(COUNTIF('วางแผนพัฒนาHRD(IDP)'!$B$8:$B$505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 x14ac:dyDescent="0.6">
      <c r="A55" s="22">
        <v>51</v>
      </c>
      <c r="B55" s="39" t="s">
        <v>103</v>
      </c>
      <c r="C55" s="40" t="s">
        <v>55</v>
      </c>
      <c r="D55" s="25" t="str">
        <f>IF(COUNTIF('วางแผนพัฒนาHRD(IDP)'!$B$8:$B$505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6">
      <c r="A56" s="22">
        <v>52</v>
      </c>
      <c r="B56" s="39" t="s">
        <v>106</v>
      </c>
      <c r="C56" s="40" t="s">
        <v>55</v>
      </c>
      <c r="D56" s="25" t="str">
        <f>IF(COUNTIF('วางแผนพัฒนาHRD(IDP)'!$B$8:$B$505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6">
      <c r="A57" s="22">
        <v>53</v>
      </c>
      <c r="B57" s="39" t="s">
        <v>111</v>
      </c>
      <c r="C57" s="40" t="s">
        <v>55</v>
      </c>
      <c r="D57" s="25" t="str">
        <f>IF(COUNTIF('วางแผนพัฒนาHRD(IDP)'!$B$8:$B$505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6">
      <c r="A58" s="22">
        <v>54</v>
      </c>
      <c r="B58" s="39" t="s">
        <v>104</v>
      </c>
      <c r="C58" s="40" t="s">
        <v>57</v>
      </c>
      <c r="D58" s="25" t="str">
        <f>IF(COUNTIF('วางแผนพัฒนาHRD(IDP)'!$B$8:$B$505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6">
      <c r="A59" s="22">
        <v>55</v>
      </c>
      <c r="B59" s="39" t="s">
        <v>105</v>
      </c>
      <c r="C59" s="40" t="s">
        <v>41</v>
      </c>
      <c r="D59" s="25" t="str">
        <f>IF(COUNTIF('วางแผนพัฒนาHRD(IDP)'!$B$8:$B$505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6">
      <c r="A60" s="22">
        <v>56</v>
      </c>
      <c r="B60" s="39" t="s">
        <v>107</v>
      </c>
      <c r="C60" s="40" t="s">
        <v>44</v>
      </c>
      <c r="D60" s="25" t="str">
        <f>IF(COUNTIF('วางแผนพัฒนาHRD(IDP)'!$B$8:$B$505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6">
      <c r="A61" s="22">
        <v>57</v>
      </c>
      <c r="B61" s="39" t="s">
        <v>108</v>
      </c>
      <c r="C61" s="40" t="s">
        <v>44</v>
      </c>
      <c r="D61" s="25" t="str">
        <f>IF(COUNTIF('วางแผนพัฒนาHRD(IDP)'!$B$8:$B$505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6">
      <c r="A62" s="22">
        <v>58</v>
      </c>
      <c r="B62" s="39" t="s">
        <v>109</v>
      </c>
      <c r="C62" s="40" t="s">
        <v>68</v>
      </c>
      <c r="D62" s="25" t="str">
        <f>IF(COUNTIF('วางแผนพัฒนาHRD(IDP)'!$B$8:$B$505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6">
      <c r="A63" s="22">
        <v>59</v>
      </c>
      <c r="B63" s="39" t="s">
        <v>112</v>
      </c>
      <c r="C63" s="40" t="s">
        <v>113</v>
      </c>
      <c r="D63" s="25" t="str">
        <f>IF(COUNTIF('วางแผนพัฒนาHRD(IDP)'!$B$8:$B$505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6">
      <c r="A64" s="22">
        <v>60</v>
      </c>
      <c r="B64" s="39" t="s">
        <v>115</v>
      </c>
      <c r="C64" s="40" t="s">
        <v>113</v>
      </c>
      <c r="D64" s="25" t="str">
        <f>IF(COUNTIF('วางแผนพัฒนาHRD(IDP)'!$B$8:$B$505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6">
      <c r="A65" s="22">
        <v>61</v>
      </c>
      <c r="B65" s="39" t="s">
        <v>116</v>
      </c>
      <c r="C65" s="40" t="s">
        <v>117</v>
      </c>
      <c r="D65" s="25" t="str">
        <f>IF(COUNTIF('วางแผนพัฒนาHRD(IDP)'!$B$8:$B$505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6">
      <c r="A66" s="22">
        <v>62</v>
      </c>
      <c r="B66" s="39" t="s">
        <v>118</v>
      </c>
      <c r="C66" s="40" t="s">
        <v>119</v>
      </c>
      <c r="D66" s="25" t="str">
        <f>IF(COUNTIF('วางแผนพัฒนาHRD(IDP)'!$B$8:$B$505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6">
      <c r="A67" s="22">
        <v>63</v>
      </c>
      <c r="B67" s="39" t="s">
        <v>120</v>
      </c>
      <c r="C67" s="40" t="s">
        <v>119</v>
      </c>
      <c r="D67" s="25" t="str">
        <f>IF(COUNTIF('วางแผนพัฒนาHRD(IDP)'!$B$8:$B$505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6">
      <c r="A68" s="22">
        <v>64</v>
      </c>
      <c r="B68" s="39" t="s">
        <v>121</v>
      </c>
      <c r="C68" s="40" t="s">
        <v>119</v>
      </c>
      <c r="D68" s="25" t="str">
        <f>IF(COUNTIF('วางแผนพัฒนาHRD(IDP)'!$B$8:$B$505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6">
      <c r="A69" s="22">
        <v>65</v>
      </c>
      <c r="B69" s="39" t="s">
        <v>122</v>
      </c>
      <c r="C69" s="40" t="s">
        <v>119</v>
      </c>
      <c r="D69" s="25" t="str">
        <f>IF(COUNTIF('วางแผนพัฒนาHRD(IDP)'!$B$8:$B$505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6">
      <c r="A70" s="22">
        <v>66</v>
      </c>
      <c r="B70" s="39" t="s">
        <v>123</v>
      </c>
      <c r="C70" s="40" t="s">
        <v>119</v>
      </c>
      <c r="D70" s="25" t="str">
        <f>IF(COUNTIF('วางแผนพัฒนาHRD(IDP)'!$B$8:$B$505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6">
      <c r="A71" s="22">
        <v>67</v>
      </c>
      <c r="B71" s="39" t="s">
        <v>124</v>
      </c>
      <c r="C71" s="40" t="s">
        <v>44</v>
      </c>
      <c r="D71" s="25" t="str">
        <f>IF(COUNTIF('วางแผนพัฒนาHRD(IDP)'!$B$8:$B$505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6">
      <c r="A72" s="22">
        <v>68</v>
      </c>
      <c r="B72" s="39"/>
      <c r="C72" s="40"/>
      <c r="D72" s="25" t="str">
        <f>IF(COUNTIF('วางแผนพัฒนาHRD(IDP)'!$B$8:$B$505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6">
      <c r="A73" s="22">
        <v>69</v>
      </c>
      <c r="B73" s="39"/>
      <c r="C73" s="40"/>
      <c r="D73" s="25" t="str">
        <f>IF(COUNTIF('วางแผนพัฒนาHRD(IDP)'!$B$8:$B$505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6">
      <c r="A74" s="22">
        <v>70</v>
      </c>
      <c r="B74" s="39"/>
      <c r="C74" s="40"/>
      <c r="D74" s="25" t="str">
        <f>IF(COUNTIF('วางแผนพัฒนาHRD(IDP)'!$B$8:$B$505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6">
      <c r="A75" s="22">
        <v>71</v>
      </c>
      <c r="B75" s="39"/>
      <c r="C75" s="40"/>
      <c r="D75" s="25" t="str">
        <f>IF(COUNTIF('วางแผนพัฒนาHRD(IDP)'!$B$8:$B$505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6">
      <c r="A76" s="22">
        <v>72</v>
      </c>
      <c r="B76" s="39"/>
      <c r="C76" s="40"/>
      <c r="D76" s="25" t="str">
        <f>IF(COUNTIF('วางแผนพัฒนาHRD(IDP)'!$B$8:$B$505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6">
      <c r="A77" s="22">
        <v>73</v>
      </c>
      <c r="B77" s="39"/>
      <c r="C77" s="40"/>
      <c r="D77" s="25" t="str">
        <f>IF(COUNTIF('วางแผนพัฒนาHRD(IDP)'!$B$8:$B$505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6">
      <c r="A78" s="22">
        <v>74</v>
      </c>
      <c r="B78" s="39"/>
      <c r="C78" s="40"/>
      <c r="D78" s="25" t="str">
        <f>IF(COUNTIF('วางแผนพัฒนาHRD(IDP)'!$B$8:$B$505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6">
      <c r="A79" s="22">
        <v>75</v>
      </c>
      <c r="B79" s="39"/>
      <c r="C79" s="40"/>
      <c r="D79" s="25" t="str">
        <f>IF(COUNTIF('วางแผนพัฒนาHRD(IDP)'!$B$8:$B$505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6">
      <c r="A80" s="22">
        <v>76</v>
      </c>
      <c r="B80" s="39"/>
      <c r="C80" s="40"/>
      <c r="D80" s="25" t="str">
        <f>IF(COUNTIF('วางแผนพัฒนาHRD(IDP)'!$B$8:$B$505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6">
      <c r="A81" s="22">
        <v>77</v>
      </c>
      <c r="B81" s="39"/>
      <c r="C81" s="40"/>
      <c r="D81" s="25" t="str">
        <f>IF(COUNTIF('วางแผนพัฒนาHRD(IDP)'!$B$8:$B$505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6">
      <c r="A82" s="22">
        <v>78</v>
      </c>
      <c r="B82" s="39"/>
      <c r="C82" s="40"/>
      <c r="D82" s="25" t="str">
        <f>IF(COUNTIF('วางแผนพัฒนาHRD(IDP)'!$B$8:$B$505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6">
      <c r="A83" s="22">
        <v>79</v>
      </c>
      <c r="B83" s="39"/>
      <c r="C83" s="40"/>
      <c r="D83" s="25" t="str">
        <f>IF(COUNTIF('วางแผนพัฒนาHRD(IDP)'!$B$8:$B$505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6">
      <c r="A84" s="22">
        <v>80</v>
      </c>
      <c r="B84" s="39"/>
      <c r="C84" s="40"/>
      <c r="D84" s="25" t="str">
        <f>IF(COUNTIF('วางแผนพัฒนาHRD(IDP)'!$B$8:$B$505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6">
      <c r="A85" s="22">
        <v>81</v>
      </c>
      <c r="B85" s="39"/>
      <c r="C85" s="40"/>
      <c r="D85" s="25" t="str">
        <f>IF(COUNTIF('วางแผนพัฒนาHRD(IDP)'!$B$8:$B$505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6">
      <c r="A86" s="22">
        <v>82</v>
      </c>
      <c r="B86" s="39"/>
      <c r="C86" s="40"/>
      <c r="D86" s="25" t="str">
        <f>IF(COUNTIF('วางแผนพัฒนาHRD(IDP)'!$B$8:$B$505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6">
      <c r="A87" s="22">
        <v>83</v>
      </c>
      <c r="B87" s="39"/>
      <c r="C87" s="40"/>
      <c r="D87" s="25" t="str">
        <f>IF(COUNTIF('วางแผนพัฒนาHRD(IDP)'!$B$8:$B$505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6">
      <c r="A88" s="22">
        <v>84</v>
      </c>
      <c r="B88" s="39"/>
      <c r="C88" s="40"/>
      <c r="D88" s="25" t="str">
        <f>IF(COUNTIF('วางแผนพัฒนาHRD(IDP)'!$B$8:$B$505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6">
      <c r="A89" s="22">
        <v>85</v>
      </c>
      <c r="B89" s="39"/>
      <c r="C89" s="40"/>
      <c r="D89" s="25" t="str">
        <f>IF(COUNTIF('วางแผนพัฒนาHRD(IDP)'!$B$8:$B$505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6">
      <c r="A90" s="22">
        <v>86</v>
      </c>
      <c r="B90" s="39"/>
      <c r="C90" s="40"/>
      <c r="D90" s="25" t="str">
        <f>IF(COUNTIF('วางแผนพัฒนาHRD(IDP)'!$B$8:$B$505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6">
      <c r="A91" s="22">
        <v>87</v>
      </c>
      <c r="B91" s="39"/>
      <c r="C91" s="40"/>
      <c r="D91" s="25" t="str">
        <f>IF(COUNTIF('วางแผนพัฒนาHRD(IDP)'!$B$8:$B$505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6">
      <c r="A92" s="22">
        <v>88</v>
      </c>
      <c r="B92" s="39"/>
      <c r="C92" s="40"/>
      <c r="D92" s="25" t="str">
        <f>IF(COUNTIF('วางแผนพัฒนาHRD(IDP)'!$B$8:$B$505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6">
      <c r="A93" s="22">
        <v>89</v>
      </c>
      <c r="B93" s="39"/>
      <c r="C93" s="40"/>
      <c r="D93" s="25" t="str">
        <f>IF(COUNTIF('วางแผนพัฒนาHRD(IDP)'!$B$8:$B$505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6">
      <c r="A94" s="22">
        <v>90</v>
      </c>
      <c r="B94" s="39"/>
      <c r="C94" s="40"/>
      <c r="D94" s="25" t="str">
        <f>IF(COUNTIF('วางแผนพัฒนาHRD(IDP)'!$B$8:$B$505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6">
      <c r="A95" s="22">
        <v>91</v>
      </c>
      <c r="B95" s="39"/>
      <c r="C95" s="40"/>
      <c r="D95" s="25" t="str">
        <f>IF(COUNTIF('วางแผนพัฒนาHRD(IDP)'!$B$8:$B$505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6">
      <c r="A96" s="22">
        <v>92</v>
      </c>
      <c r="B96" s="39"/>
      <c r="C96" s="40"/>
      <c r="D96" s="25" t="str">
        <f>IF(COUNTIF('วางแผนพัฒนาHRD(IDP)'!$B$8:$B$505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6">
      <c r="A97" s="22">
        <v>93</v>
      </c>
      <c r="B97" s="39"/>
      <c r="C97" s="40"/>
      <c r="D97" s="25" t="str">
        <f>IF(COUNTIF('วางแผนพัฒนาHRD(IDP)'!$B$8:$B$505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6">
      <c r="A98" s="22">
        <v>94</v>
      </c>
      <c r="B98" s="39"/>
      <c r="C98" s="40"/>
      <c r="D98" s="25" t="str">
        <f>IF(COUNTIF('วางแผนพัฒนาHRD(IDP)'!$B$8:$B$505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6">
      <c r="A99" s="22">
        <v>95</v>
      </c>
      <c r="B99" s="39"/>
      <c r="C99" s="40"/>
      <c r="D99" s="25" t="str">
        <f>IF(COUNTIF('วางแผนพัฒนาHRD(IDP)'!$B$8:$B$505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6">
      <c r="A100" s="22">
        <v>96</v>
      </c>
      <c r="B100" s="39"/>
      <c r="C100" s="40"/>
      <c r="D100" s="25" t="str">
        <f>IF(COUNTIF('วางแผนพัฒนาHRD(IDP)'!$B$8:$B$505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6">
      <c r="A101" s="22">
        <v>97</v>
      </c>
      <c r="B101" s="39"/>
      <c r="C101" s="40"/>
      <c r="D101" s="25" t="str">
        <f>IF(COUNTIF('วางแผนพัฒนาHRD(IDP)'!$B$8:$B$505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6">
      <c r="A102" s="22">
        <v>98</v>
      </c>
      <c r="B102" s="39"/>
      <c r="C102" s="40"/>
      <c r="D102" s="25" t="str">
        <f>IF(COUNTIF('วางแผนพัฒนาHRD(IDP)'!$B$8:$B$505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6">
      <c r="A103" s="22">
        <v>99</v>
      </c>
      <c r="B103" s="39"/>
      <c r="C103" s="40"/>
      <c r="D103" s="25" t="str">
        <f>IF(COUNTIF('วางแผนพัฒนาHRD(IDP)'!$B$8:$B$505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6">
      <c r="A104" s="22">
        <v>100</v>
      </c>
      <c r="B104" s="39"/>
      <c r="C104" s="40"/>
      <c r="D104" s="25" t="str">
        <f>IF(COUNTIF('วางแผนพัฒนาHRD(IDP)'!$B$8:$B$505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6">
      <c r="A105" s="22">
        <v>101</v>
      </c>
      <c r="B105" s="39"/>
      <c r="C105" s="40"/>
      <c r="D105" s="25" t="str">
        <f>IF(COUNTIF('วางแผนพัฒนาHRD(IDP)'!$B$8:$B$505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6">
      <c r="A106" s="22">
        <v>102</v>
      </c>
      <c r="B106" s="39"/>
      <c r="C106" s="40"/>
      <c r="D106" s="25" t="str">
        <f>IF(COUNTIF('วางแผนพัฒนาHRD(IDP)'!$B$8:$B$505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6">
      <c r="A107" s="22">
        <v>103</v>
      </c>
      <c r="B107" s="39"/>
      <c r="C107" s="40"/>
      <c r="D107" s="25" t="str">
        <f>IF(COUNTIF('วางแผนพัฒนาHRD(IDP)'!$B$8:$B$505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6">
      <c r="A108" s="22">
        <v>104</v>
      </c>
      <c r="B108" s="39"/>
      <c r="C108" s="40"/>
      <c r="D108" s="25" t="str">
        <f>IF(COUNTIF('วางแผนพัฒนาHRD(IDP)'!$B$8:$B$505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6">
      <c r="A109" s="22">
        <v>105</v>
      </c>
      <c r="B109" s="39"/>
      <c r="C109" s="40"/>
      <c r="D109" s="25" t="str">
        <f>IF(COUNTIF('วางแผนพัฒนาHRD(IDP)'!$B$8:$B$505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6">
      <c r="A110" s="22">
        <v>106</v>
      </c>
      <c r="B110" s="39"/>
      <c r="C110" s="40"/>
      <c r="D110" s="25" t="str">
        <f>IF(COUNTIF('วางแผนพัฒนาHRD(IDP)'!$B$8:$B$505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6">
      <c r="A111" s="22">
        <v>107</v>
      </c>
      <c r="B111" s="39"/>
      <c r="C111" s="40"/>
      <c r="D111" s="25" t="str">
        <f>IF(COUNTIF('วางแผนพัฒนาHRD(IDP)'!$B$8:$B$505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6">
      <c r="A112" s="22">
        <v>108</v>
      </c>
      <c r="B112" s="39"/>
      <c r="C112" s="40"/>
      <c r="D112" s="25" t="str">
        <f>IF(COUNTIF('วางแผนพัฒนาHRD(IDP)'!$B$8:$B$505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6">
      <c r="A113" s="22">
        <v>109</v>
      </c>
      <c r="B113" s="39"/>
      <c r="C113" s="40"/>
      <c r="D113" s="25" t="str">
        <f>IF(COUNTIF('วางแผนพัฒนาHRD(IDP)'!$B$8:$B$505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6">
      <c r="A114" s="22">
        <v>110</v>
      </c>
      <c r="B114" s="39"/>
      <c r="C114" s="40"/>
      <c r="D114" s="25" t="str">
        <f>IF(COUNTIF('วางแผนพัฒนาHRD(IDP)'!$B$8:$B$505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6">
      <c r="A115" s="22">
        <v>111</v>
      </c>
      <c r="B115" s="39"/>
      <c r="C115" s="40"/>
      <c r="D115" s="25" t="str">
        <f>IF(COUNTIF('วางแผนพัฒนาHRD(IDP)'!$B$8:$B$505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6">
      <c r="A116" s="22">
        <v>112</v>
      </c>
      <c r="B116" s="39"/>
      <c r="C116" s="40"/>
      <c r="D116" s="25" t="str">
        <f>IF(COUNTIF('วางแผนพัฒนาHRD(IDP)'!$B$8:$B$505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6">
      <c r="A117" s="22">
        <v>113</v>
      </c>
      <c r="B117" s="39"/>
      <c r="C117" s="40"/>
      <c r="D117" s="25" t="str">
        <f>IF(COUNTIF('วางแผนพัฒนาHRD(IDP)'!$B$8:$B$505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6">
      <c r="A118" s="22">
        <v>114</v>
      </c>
      <c r="B118" s="39"/>
      <c r="C118" s="40"/>
      <c r="D118" s="25" t="str">
        <f>IF(COUNTIF('วางแผนพัฒนาHRD(IDP)'!$B$8:$B$505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6">
      <c r="A119" s="22">
        <v>115</v>
      </c>
      <c r="B119" s="39"/>
      <c r="C119" s="40"/>
      <c r="D119" s="25" t="str">
        <f>IF(COUNTIF('วางแผนพัฒนาHRD(IDP)'!$B$8:$B$505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6">
      <c r="A120" s="22">
        <v>116</v>
      </c>
      <c r="B120" s="39"/>
      <c r="C120" s="40"/>
      <c r="D120" s="25" t="str">
        <f>IF(COUNTIF('วางแผนพัฒนาHRD(IDP)'!$B$8:$B$505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6">
      <c r="A121" s="22">
        <v>117</v>
      </c>
      <c r="B121" s="39"/>
      <c r="C121" s="40"/>
      <c r="D121" s="25" t="str">
        <f>IF(COUNTIF('วางแผนพัฒนาHRD(IDP)'!$B$8:$B$505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6">
      <c r="A122" s="22">
        <v>118</v>
      </c>
      <c r="B122" s="39"/>
      <c r="C122" s="40"/>
      <c r="D122" s="25" t="str">
        <f>IF(COUNTIF('วางแผนพัฒนาHRD(IDP)'!$B$8:$B$505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6">
      <c r="A123" s="22">
        <v>119</v>
      </c>
      <c r="B123" s="39"/>
      <c r="C123" s="40"/>
      <c r="D123" s="25" t="str">
        <f>IF(COUNTIF('วางแผนพัฒนาHRD(IDP)'!$B$8:$B$505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6">
      <c r="A124" s="22">
        <v>120</v>
      </c>
      <c r="B124" s="39"/>
      <c r="C124" s="40"/>
      <c r="D124" s="25" t="str">
        <f>IF(COUNTIF('วางแผนพัฒนาHRD(IDP)'!$B$8:$B$505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6" priority="3" operator="containsText" text="ยังไม่ได้รับการพัฒนา">
      <formula>NOT(ISERROR(SEARCH("ยังไม่ได้รับการพัฒนา",D4)))</formula>
    </cfRule>
    <cfRule type="containsText" dxfId="5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4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3" priority="1" operator="containsText" text="มีแผนการพัฒนาแล้ว">
      <formula>NOT(ISERROR(SEARCH("มีแผนการพัฒนาแล้ว",D5)))</formula>
    </cfRule>
    <cfRule type="containsText" dxfId="2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311BB-4E91-4AC7-9373-6BF17FB7F788}">
  <dimension ref="A1:D33"/>
  <sheetViews>
    <sheetView tabSelected="1" topLeftCell="A19" workbookViewId="0">
      <selection activeCell="A9" sqref="A9:A33"/>
    </sheetView>
  </sheetViews>
  <sheetFormatPr defaultRowHeight="22.5" customHeight="1" x14ac:dyDescent="0.3"/>
  <cols>
    <col min="1" max="1" width="9" style="95"/>
    <col min="2" max="2" width="29.125" style="95" customWidth="1"/>
    <col min="3" max="3" width="26.875" style="95" customWidth="1"/>
    <col min="4" max="4" width="16.125" style="95" customWidth="1"/>
    <col min="5" max="16384" width="9" style="95"/>
  </cols>
  <sheetData>
    <row r="1" spans="1:4" ht="22.5" customHeight="1" x14ac:dyDescent="0.3">
      <c r="A1" s="112" t="s">
        <v>32</v>
      </c>
      <c r="B1" s="112"/>
      <c r="C1" s="112"/>
      <c r="D1" s="112"/>
    </row>
    <row r="2" spans="1:4" ht="13.5" customHeight="1" x14ac:dyDescent="0.3"/>
    <row r="3" spans="1:4" s="97" customFormat="1" ht="22.5" customHeight="1" x14ac:dyDescent="0.2">
      <c r="A3" s="101" t="s">
        <v>128</v>
      </c>
      <c r="B3" s="101" t="s">
        <v>126</v>
      </c>
      <c r="C3" s="101" t="s">
        <v>127</v>
      </c>
      <c r="D3" s="101" t="s">
        <v>15</v>
      </c>
    </row>
    <row r="4" spans="1:4" ht="22.5" customHeight="1" x14ac:dyDescent="0.3">
      <c r="A4" s="96">
        <v>1</v>
      </c>
      <c r="B4" s="91" t="s">
        <v>38</v>
      </c>
      <c r="C4" s="98" t="s">
        <v>39</v>
      </c>
      <c r="D4" s="94" t="s">
        <v>37</v>
      </c>
    </row>
    <row r="5" spans="1:4" ht="22.5" customHeight="1" x14ac:dyDescent="0.3">
      <c r="A5" s="96">
        <v>2</v>
      </c>
      <c r="B5" s="91" t="s">
        <v>40</v>
      </c>
      <c r="C5" s="98" t="s">
        <v>41</v>
      </c>
      <c r="D5" s="94" t="s">
        <v>37</v>
      </c>
    </row>
    <row r="6" spans="1:4" ht="22.5" customHeight="1" x14ac:dyDescent="0.3">
      <c r="A6" s="96">
        <v>3</v>
      </c>
      <c r="B6" s="91" t="s">
        <v>42</v>
      </c>
      <c r="C6" s="98" t="s">
        <v>41</v>
      </c>
      <c r="D6" s="94" t="s">
        <v>37</v>
      </c>
    </row>
    <row r="7" spans="1:4" ht="22.5" customHeight="1" x14ac:dyDescent="0.3">
      <c r="A7" s="96">
        <v>4</v>
      </c>
      <c r="B7" s="91" t="s">
        <v>43</v>
      </c>
      <c r="C7" s="98" t="s">
        <v>44</v>
      </c>
      <c r="D7" s="94" t="s">
        <v>37</v>
      </c>
    </row>
    <row r="8" spans="1:4" ht="22.5" customHeight="1" x14ac:dyDescent="0.3">
      <c r="A8" s="96">
        <v>5</v>
      </c>
      <c r="B8" s="91" t="s">
        <v>45</v>
      </c>
      <c r="C8" s="98" t="s">
        <v>46</v>
      </c>
      <c r="D8" s="94" t="s">
        <v>37</v>
      </c>
    </row>
    <row r="9" spans="1:4" ht="22.5" customHeight="1" x14ac:dyDescent="0.3">
      <c r="A9" s="96">
        <v>6</v>
      </c>
      <c r="B9" s="91" t="s">
        <v>47</v>
      </c>
      <c r="C9" s="98" t="s">
        <v>48</v>
      </c>
      <c r="D9" s="94" t="s">
        <v>37</v>
      </c>
    </row>
    <row r="10" spans="1:4" ht="22.5" customHeight="1" x14ac:dyDescent="0.3">
      <c r="A10" s="96">
        <v>7</v>
      </c>
      <c r="B10" s="92" t="s">
        <v>54</v>
      </c>
      <c r="C10" s="99" t="s">
        <v>55</v>
      </c>
      <c r="D10" s="94" t="s">
        <v>52</v>
      </c>
    </row>
    <row r="11" spans="1:4" ht="22.5" customHeight="1" x14ac:dyDescent="0.3">
      <c r="A11" s="96">
        <v>8</v>
      </c>
      <c r="B11" s="91" t="s">
        <v>59</v>
      </c>
      <c r="C11" s="98" t="s">
        <v>57</v>
      </c>
      <c r="D11" s="94" t="s">
        <v>52</v>
      </c>
    </row>
    <row r="12" spans="1:4" ht="22.5" customHeight="1" x14ac:dyDescent="0.3">
      <c r="A12" s="96">
        <v>9</v>
      </c>
      <c r="B12" s="93" t="s">
        <v>60</v>
      </c>
      <c r="C12" s="98" t="s">
        <v>57</v>
      </c>
      <c r="D12" s="94" t="s">
        <v>52</v>
      </c>
    </row>
    <row r="13" spans="1:4" ht="22.5" customHeight="1" x14ac:dyDescent="0.3">
      <c r="A13" s="96">
        <v>10</v>
      </c>
      <c r="B13" s="92" t="s">
        <v>61</v>
      </c>
      <c r="C13" s="99" t="s">
        <v>62</v>
      </c>
      <c r="D13" s="94" t="s">
        <v>52</v>
      </c>
    </row>
    <row r="14" spans="1:4" ht="22.5" customHeight="1" x14ac:dyDescent="0.3">
      <c r="A14" s="96">
        <v>11</v>
      </c>
      <c r="B14" s="93" t="s">
        <v>65</v>
      </c>
      <c r="C14" s="94" t="s">
        <v>41</v>
      </c>
      <c r="D14" s="94" t="s">
        <v>52</v>
      </c>
    </row>
    <row r="15" spans="1:4" ht="22.5" customHeight="1" x14ac:dyDescent="0.3">
      <c r="A15" s="96">
        <v>12</v>
      </c>
      <c r="B15" s="92" t="s">
        <v>66</v>
      </c>
      <c r="C15" s="99" t="s">
        <v>44</v>
      </c>
      <c r="D15" s="94" t="s">
        <v>52</v>
      </c>
    </row>
    <row r="16" spans="1:4" ht="22.5" customHeight="1" x14ac:dyDescent="0.3">
      <c r="A16" s="96">
        <v>13</v>
      </c>
      <c r="B16" s="100" t="s">
        <v>69</v>
      </c>
      <c r="C16" s="94" t="s">
        <v>51</v>
      </c>
      <c r="D16" s="94" t="s">
        <v>125</v>
      </c>
    </row>
    <row r="17" spans="1:4" ht="22.5" customHeight="1" x14ac:dyDescent="0.3">
      <c r="A17" s="96">
        <v>14</v>
      </c>
      <c r="B17" s="92" t="s">
        <v>70</v>
      </c>
      <c r="C17" s="92" t="s">
        <v>55</v>
      </c>
      <c r="D17" s="94" t="s">
        <v>125</v>
      </c>
    </row>
    <row r="18" spans="1:4" ht="22.5" customHeight="1" x14ac:dyDescent="0.3">
      <c r="A18" s="96">
        <v>15</v>
      </c>
      <c r="B18" s="92" t="s">
        <v>71</v>
      </c>
      <c r="C18" s="92" t="s">
        <v>62</v>
      </c>
      <c r="D18" s="94" t="s">
        <v>125</v>
      </c>
    </row>
    <row r="19" spans="1:4" ht="22.5" customHeight="1" x14ac:dyDescent="0.3">
      <c r="A19" s="96">
        <v>16</v>
      </c>
      <c r="B19" s="100" t="s">
        <v>72</v>
      </c>
      <c r="C19" s="94" t="s">
        <v>73</v>
      </c>
      <c r="D19" s="94" t="s">
        <v>125</v>
      </c>
    </row>
    <row r="20" spans="1:4" ht="22.5" customHeight="1" x14ac:dyDescent="0.3">
      <c r="A20" s="96">
        <v>17</v>
      </c>
      <c r="B20" s="92" t="s">
        <v>74</v>
      </c>
      <c r="C20" s="92" t="s">
        <v>73</v>
      </c>
      <c r="D20" s="94" t="s">
        <v>125</v>
      </c>
    </row>
    <row r="21" spans="1:4" ht="22.5" customHeight="1" x14ac:dyDescent="0.3">
      <c r="A21" s="96">
        <v>18</v>
      </c>
      <c r="B21" s="100" t="s">
        <v>75</v>
      </c>
      <c r="C21" s="92" t="s">
        <v>73</v>
      </c>
      <c r="D21" s="94" t="s">
        <v>125</v>
      </c>
    </row>
    <row r="22" spans="1:4" ht="22.5" customHeight="1" x14ac:dyDescent="0.3">
      <c r="A22" s="96">
        <v>19</v>
      </c>
      <c r="B22" s="93" t="s">
        <v>80</v>
      </c>
      <c r="C22" s="94" t="s">
        <v>57</v>
      </c>
      <c r="D22" s="94" t="s">
        <v>77</v>
      </c>
    </row>
    <row r="23" spans="1:4" ht="22.5" customHeight="1" x14ac:dyDescent="0.3">
      <c r="A23" s="96">
        <v>20</v>
      </c>
      <c r="B23" s="93" t="s">
        <v>81</v>
      </c>
      <c r="C23" s="94" t="s">
        <v>57</v>
      </c>
      <c r="D23" s="94" t="s">
        <v>77</v>
      </c>
    </row>
    <row r="24" spans="1:4" ht="22.5" customHeight="1" x14ac:dyDescent="0.3">
      <c r="A24" s="96">
        <v>21</v>
      </c>
      <c r="B24" s="54" t="s">
        <v>82</v>
      </c>
      <c r="C24" s="94" t="s">
        <v>57</v>
      </c>
      <c r="D24" s="94" t="s">
        <v>77</v>
      </c>
    </row>
    <row r="25" spans="1:4" ht="22.5" customHeight="1" x14ac:dyDescent="0.3">
      <c r="A25" s="96">
        <v>22</v>
      </c>
      <c r="B25" s="54" t="s">
        <v>83</v>
      </c>
      <c r="C25" s="65" t="s">
        <v>41</v>
      </c>
      <c r="D25" s="94" t="s">
        <v>77</v>
      </c>
    </row>
    <row r="26" spans="1:4" ht="22.5" customHeight="1" x14ac:dyDescent="0.3">
      <c r="A26" s="96">
        <v>23</v>
      </c>
      <c r="B26" s="54" t="s">
        <v>84</v>
      </c>
      <c r="C26" s="94" t="s">
        <v>44</v>
      </c>
      <c r="D26" s="94" t="s">
        <v>77</v>
      </c>
    </row>
    <row r="27" spans="1:4" ht="22.5" customHeight="1" x14ac:dyDescent="0.3">
      <c r="A27" s="96">
        <v>24</v>
      </c>
      <c r="B27" s="54" t="s">
        <v>85</v>
      </c>
      <c r="C27" s="94" t="s">
        <v>44</v>
      </c>
      <c r="D27" s="94" t="s">
        <v>77</v>
      </c>
    </row>
    <row r="28" spans="1:4" ht="22.5" customHeight="1" x14ac:dyDescent="0.3">
      <c r="A28" s="96">
        <v>25</v>
      </c>
      <c r="B28" s="91" t="s">
        <v>88</v>
      </c>
      <c r="C28" s="98" t="s">
        <v>55</v>
      </c>
      <c r="D28" s="94" t="s">
        <v>87</v>
      </c>
    </row>
    <row r="29" spans="1:4" ht="22.5" customHeight="1" x14ac:dyDescent="0.3">
      <c r="A29" s="96">
        <v>26</v>
      </c>
      <c r="B29" s="91" t="s">
        <v>90</v>
      </c>
      <c r="C29" s="98" t="s">
        <v>55</v>
      </c>
      <c r="D29" s="94" t="s">
        <v>87</v>
      </c>
    </row>
    <row r="30" spans="1:4" ht="22.5" customHeight="1" x14ac:dyDescent="0.3">
      <c r="A30" s="96">
        <v>27</v>
      </c>
      <c r="B30" s="93" t="s">
        <v>98</v>
      </c>
      <c r="C30" s="94" t="s">
        <v>41</v>
      </c>
      <c r="D30" s="94" t="s">
        <v>87</v>
      </c>
    </row>
    <row r="31" spans="1:4" ht="22.5" customHeight="1" x14ac:dyDescent="0.3">
      <c r="A31" s="96">
        <v>28</v>
      </c>
      <c r="B31" s="91" t="s">
        <v>106</v>
      </c>
      <c r="C31" s="98" t="s">
        <v>55</v>
      </c>
      <c r="D31" s="94" t="s">
        <v>110</v>
      </c>
    </row>
    <row r="32" spans="1:4" ht="22.5" customHeight="1" x14ac:dyDescent="0.3">
      <c r="A32" s="96">
        <v>29</v>
      </c>
      <c r="B32" s="91" t="s">
        <v>111</v>
      </c>
      <c r="C32" s="98" t="s">
        <v>55</v>
      </c>
      <c r="D32" s="94" t="s">
        <v>110</v>
      </c>
    </row>
    <row r="33" spans="1:4" ht="22.5" customHeight="1" x14ac:dyDescent="0.3">
      <c r="A33" s="96">
        <v>30</v>
      </c>
      <c r="B33" s="91" t="s">
        <v>104</v>
      </c>
      <c r="C33" s="98" t="s">
        <v>57</v>
      </c>
      <c r="D33" s="94" t="s">
        <v>110</v>
      </c>
    </row>
  </sheetData>
  <mergeCells count="1">
    <mergeCell ref="A1:D1"/>
  </mergeCells>
  <pageMargins left="0.70866141732283472" right="0.70866141732283472" top="0.55118110236220474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B04CA-3F8F-4A22-AF1B-C853C81A5055}">
  <dimension ref="A1:B48"/>
  <sheetViews>
    <sheetView topLeftCell="A31" workbookViewId="0">
      <selection activeCell="A45" sqref="A45"/>
    </sheetView>
  </sheetViews>
  <sheetFormatPr defaultRowHeight="14.25" x14ac:dyDescent="0.2"/>
  <cols>
    <col min="1" max="1" width="31.5" customWidth="1"/>
    <col min="2" max="2" width="29.25" customWidth="1"/>
  </cols>
  <sheetData>
    <row r="1" spans="1:2" ht="24" x14ac:dyDescent="0.2">
      <c r="A1" s="45" t="s">
        <v>35</v>
      </c>
      <c r="B1" s="45" t="s">
        <v>43</v>
      </c>
    </row>
    <row r="2" spans="1:2" ht="24" x14ac:dyDescent="0.2">
      <c r="A2" s="45" t="s">
        <v>38</v>
      </c>
      <c r="B2" s="45" t="s">
        <v>45</v>
      </c>
    </row>
    <row r="3" spans="1:2" ht="24" x14ac:dyDescent="0.2">
      <c r="A3" s="45" t="s">
        <v>40</v>
      </c>
      <c r="B3" s="45" t="s">
        <v>47</v>
      </c>
    </row>
    <row r="4" spans="1:2" ht="24" x14ac:dyDescent="0.2">
      <c r="A4" s="45" t="s">
        <v>42</v>
      </c>
      <c r="B4" s="46" t="s">
        <v>66</v>
      </c>
    </row>
    <row r="5" spans="1:2" ht="21.75" x14ac:dyDescent="0.2">
      <c r="A5" s="46" t="s">
        <v>50</v>
      </c>
      <c r="B5" s="46" t="s">
        <v>67</v>
      </c>
    </row>
    <row r="6" spans="1:2" ht="21.75" x14ac:dyDescent="0.2">
      <c r="A6" s="46" t="s">
        <v>53</v>
      </c>
      <c r="B6" s="52" t="s">
        <v>72</v>
      </c>
    </row>
    <row r="7" spans="1:2" ht="21.75" x14ac:dyDescent="0.2">
      <c r="A7" s="46" t="s">
        <v>54</v>
      </c>
      <c r="B7" s="50" t="s">
        <v>74</v>
      </c>
    </row>
    <row r="8" spans="1:2" ht="21.75" x14ac:dyDescent="0.5">
      <c r="A8" s="46" t="s">
        <v>56</v>
      </c>
      <c r="B8" s="39" t="s">
        <v>75</v>
      </c>
    </row>
    <row r="9" spans="1:2" ht="21.75" x14ac:dyDescent="0.2">
      <c r="A9" s="46" t="s">
        <v>58</v>
      </c>
      <c r="B9" s="48" t="s">
        <v>100</v>
      </c>
    </row>
    <row r="10" spans="1:2" ht="21.75" x14ac:dyDescent="0.2">
      <c r="A10" s="44" t="s">
        <v>59</v>
      </c>
      <c r="B10" s="48" t="s">
        <v>101</v>
      </c>
    </row>
    <row r="11" spans="1:2" ht="21.75" x14ac:dyDescent="0.2">
      <c r="A11" s="48" t="s">
        <v>60</v>
      </c>
      <c r="B11" s="44" t="s">
        <v>107</v>
      </c>
    </row>
    <row r="12" spans="1:2" ht="21.75" x14ac:dyDescent="0.2">
      <c r="A12" s="46" t="s">
        <v>61</v>
      </c>
      <c r="B12" s="44" t="s">
        <v>108</v>
      </c>
    </row>
    <row r="13" spans="1:2" ht="21.75" x14ac:dyDescent="0.2">
      <c r="A13" s="46" t="s">
        <v>63</v>
      </c>
      <c r="B13" s="44" t="s">
        <v>109</v>
      </c>
    </row>
    <row r="14" spans="1:2" ht="21.75" x14ac:dyDescent="0.2">
      <c r="A14" s="46" t="s">
        <v>64</v>
      </c>
      <c r="B14" s="48" t="s">
        <v>118</v>
      </c>
    </row>
    <row r="15" spans="1:2" ht="21.75" x14ac:dyDescent="0.2">
      <c r="A15" s="48" t="s">
        <v>65</v>
      </c>
      <c r="B15" s="48" t="s">
        <v>120</v>
      </c>
    </row>
    <row r="16" spans="1:2" ht="21.75" x14ac:dyDescent="0.5">
      <c r="A16" s="39" t="s">
        <v>69</v>
      </c>
      <c r="B16" s="48" t="s">
        <v>121</v>
      </c>
    </row>
    <row r="17" spans="1:2" ht="21.75" x14ac:dyDescent="0.2">
      <c r="A17" s="50" t="s">
        <v>70</v>
      </c>
      <c r="B17" s="48" t="s">
        <v>122</v>
      </c>
    </row>
    <row r="18" spans="1:2" ht="21.75" x14ac:dyDescent="0.2">
      <c r="A18" s="50" t="s">
        <v>71</v>
      </c>
      <c r="B18" s="48" t="s">
        <v>123</v>
      </c>
    </row>
    <row r="19" spans="1:2" ht="21.75" x14ac:dyDescent="0.2">
      <c r="A19" s="53" t="s">
        <v>76</v>
      </c>
      <c r="B19" s="48" t="s">
        <v>124</v>
      </c>
    </row>
    <row r="20" spans="1:2" ht="20.25" x14ac:dyDescent="0.2">
      <c r="A20" s="54" t="s">
        <v>78</v>
      </c>
    </row>
    <row r="21" spans="1:2" ht="20.25" x14ac:dyDescent="0.2">
      <c r="A21" s="54" t="s">
        <v>79</v>
      </c>
    </row>
    <row r="22" spans="1:2" ht="20.25" x14ac:dyDescent="0.2">
      <c r="A22" s="56" t="s">
        <v>80</v>
      </c>
    </row>
    <row r="23" spans="1:2" ht="24" x14ac:dyDescent="0.2">
      <c r="A23" s="58" t="s">
        <v>81</v>
      </c>
    </row>
    <row r="24" spans="1:2" ht="20.25" x14ac:dyDescent="0.2">
      <c r="A24" s="54" t="s">
        <v>82</v>
      </c>
    </row>
    <row r="25" spans="1:2" ht="20.25" x14ac:dyDescent="0.3">
      <c r="A25" s="64" t="s">
        <v>83</v>
      </c>
    </row>
    <row r="26" spans="1:2" ht="20.25" x14ac:dyDescent="0.3">
      <c r="A26" s="64" t="s">
        <v>84</v>
      </c>
    </row>
    <row r="27" spans="1:2" ht="20.25" x14ac:dyDescent="0.3">
      <c r="A27" s="64" t="s">
        <v>85</v>
      </c>
    </row>
    <row r="28" spans="1:2" ht="21.75" x14ac:dyDescent="0.2">
      <c r="A28" s="44" t="s">
        <v>86</v>
      </c>
    </row>
    <row r="29" spans="1:2" ht="21.75" x14ac:dyDescent="0.2">
      <c r="A29" s="44" t="s">
        <v>88</v>
      </c>
    </row>
    <row r="30" spans="1:2" ht="21.75" x14ac:dyDescent="0.2">
      <c r="A30" s="44" t="s">
        <v>90</v>
      </c>
    </row>
    <row r="31" spans="1:2" ht="21.75" x14ac:dyDescent="0.2">
      <c r="A31" s="44" t="s">
        <v>91</v>
      </c>
    </row>
    <row r="32" spans="1:2" ht="21.75" x14ac:dyDescent="0.2">
      <c r="A32" s="44" t="s">
        <v>92</v>
      </c>
    </row>
    <row r="33" spans="1:1" ht="21.75" x14ac:dyDescent="0.2">
      <c r="A33" s="44" t="s">
        <v>93</v>
      </c>
    </row>
    <row r="34" spans="1:1" ht="21.75" x14ac:dyDescent="0.2">
      <c r="A34" s="44" t="s">
        <v>94</v>
      </c>
    </row>
    <row r="35" spans="1:1" ht="21.75" x14ac:dyDescent="0.2">
      <c r="A35" s="44" t="s">
        <v>95</v>
      </c>
    </row>
    <row r="36" spans="1:1" ht="21.75" x14ac:dyDescent="0.2">
      <c r="A36" s="48" t="s">
        <v>96</v>
      </c>
    </row>
    <row r="37" spans="1:1" ht="21.75" x14ac:dyDescent="0.2">
      <c r="A37" s="48" t="s">
        <v>97</v>
      </c>
    </row>
    <row r="38" spans="1:1" ht="21.75" x14ac:dyDescent="0.2">
      <c r="A38" s="48" t="s">
        <v>98</v>
      </c>
    </row>
    <row r="39" spans="1:1" ht="21.75" x14ac:dyDescent="0.2">
      <c r="A39" s="48" t="s">
        <v>99</v>
      </c>
    </row>
    <row r="40" spans="1:1" ht="21.75" x14ac:dyDescent="0.2">
      <c r="A40" s="44" t="s">
        <v>102</v>
      </c>
    </row>
    <row r="41" spans="1:1" ht="21.75" x14ac:dyDescent="0.2">
      <c r="A41" s="44" t="s">
        <v>103</v>
      </c>
    </row>
    <row r="42" spans="1:1" ht="21.75" x14ac:dyDescent="0.2">
      <c r="A42" s="44" t="s">
        <v>106</v>
      </c>
    </row>
    <row r="43" spans="1:1" ht="21.75" x14ac:dyDescent="0.2">
      <c r="A43" s="44" t="s">
        <v>111</v>
      </c>
    </row>
    <row r="44" spans="1:1" ht="21.75" x14ac:dyDescent="0.2">
      <c r="A44" s="44" t="s">
        <v>104</v>
      </c>
    </row>
    <row r="45" spans="1:1" ht="21.75" x14ac:dyDescent="0.2">
      <c r="A45" s="44" t="s">
        <v>105</v>
      </c>
    </row>
    <row r="46" spans="1:1" ht="21.75" x14ac:dyDescent="0.2">
      <c r="A46" s="48" t="s">
        <v>112</v>
      </c>
    </row>
    <row r="47" spans="1:1" ht="21.75" x14ac:dyDescent="0.2">
      <c r="A47" s="48" t="s">
        <v>115</v>
      </c>
    </row>
    <row r="48" spans="1:1" ht="21.75" x14ac:dyDescent="0.2">
      <c r="A48" s="48" t="s">
        <v>116</v>
      </c>
    </row>
  </sheetData>
  <conditionalFormatting sqref="A1:A1048576">
    <cfRule type="duplicateValues" dxfId="1" priority="2"/>
  </conditionalFormatting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ภาษาอังกฤษ</vt:lpstr>
      <vt:lpstr>Sheet1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2022-10-20T02:58:42Z</cp:lastPrinted>
  <dcterms:created xsi:type="dcterms:W3CDTF">2019-10-21T02:57:05Z</dcterms:created>
  <dcterms:modified xsi:type="dcterms:W3CDTF">2022-10-20T03:19:16Z</dcterms:modified>
</cp:coreProperties>
</file>