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340" activeTab="1"/>
  </bookViews>
  <sheets>
    <sheet name="จังหวัด" sheetId="3" r:id="rId1"/>
    <sheet name="ศูนย์สถานีด่าน" sheetId="1" r:id="rId2"/>
  </sheets>
  <definedNames>
    <definedName name="_xlnm._FilterDatabase" localSheetId="0" hidden="1">จังหวัด!$A$8:$O$91</definedName>
    <definedName name="_xlnm._FilterDatabase" localSheetId="1" hidden="1">ศูนย์สถานีด่าน!$A$5:$G$177</definedName>
    <definedName name="_xlnm.Print_Titles" localSheetId="0">จังหวัด!$1:$5</definedName>
    <definedName name="_xlnm.Print_Titles" localSheetId="1">ศูนย์สถานีด่าน!$1:$4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9" i="1" l="1"/>
  <c r="M170" i="1"/>
  <c r="M171" i="1"/>
  <c r="M172" i="1"/>
  <c r="M173" i="1"/>
  <c r="M174" i="1"/>
  <c r="M175" i="1"/>
  <c r="M176" i="1"/>
  <c r="M177" i="1"/>
  <c r="M168" i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136" i="1" l="1"/>
  <c r="M146" i="1"/>
  <c r="M147" i="1"/>
  <c r="M148" i="1"/>
  <c r="M134" i="1"/>
  <c r="M135" i="1"/>
  <c r="M137" i="1"/>
  <c r="M138" i="1"/>
  <c r="M139" i="1"/>
  <c r="M140" i="1"/>
  <c r="M141" i="1"/>
  <c r="M142" i="1"/>
  <c r="M143" i="1"/>
  <c r="M144" i="1"/>
  <c r="M145" i="1"/>
  <c r="M133" i="1"/>
  <c r="M132" i="1"/>
  <c r="M118" i="1" l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17" i="1"/>
  <c r="M115" i="1"/>
  <c r="M52" i="1" l="1"/>
  <c r="M53" i="1"/>
  <c r="M54" i="1"/>
  <c r="M55" i="1"/>
  <c r="M56" i="1"/>
  <c r="M57" i="1"/>
  <c r="M58" i="1"/>
  <c r="M59" i="1"/>
  <c r="M60" i="1"/>
  <c r="M61" i="1"/>
  <c r="M62" i="1"/>
  <c r="M63" i="1"/>
  <c r="M51" i="1"/>
  <c r="M43" i="1"/>
  <c r="M44" i="1"/>
  <c r="M45" i="1"/>
  <c r="M46" i="1"/>
  <c r="M47" i="1"/>
  <c r="M48" i="1"/>
  <c r="M49" i="1"/>
  <c r="M42" i="1"/>
  <c r="M39" i="1"/>
  <c r="M38" i="1"/>
  <c r="M36" i="1"/>
  <c r="M151" i="1" l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50" i="1"/>
  <c r="M86" i="1"/>
  <c r="M87" i="1"/>
  <c r="M88" i="1"/>
  <c r="M89" i="1"/>
  <c r="M90" i="1"/>
  <c r="M91" i="1"/>
  <c r="M92" i="1"/>
  <c r="M80" i="1"/>
  <c r="M81" i="1"/>
  <c r="M82" i="1"/>
  <c r="M83" i="1"/>
  <c r="M84" i="1"/>
  <c r="M85" i="1"/>
  <c r="M79" i="1"/>
  <c r="M78" i="1"/>
  <c r="M77" i="1"/>
  <c r="M76" i="1"/>
  <c r="M75" i="1"/>
  <c r="M74" i="1"/>
  <c r="M73" i="1"/>
  <c r="M72" i="1"/>
  <c r="M67" i="1"/>
  <c r="M68" i="1"/>
  <c r="M69" i="1"/>
  <c r="M66" i="1"/>
  <c r="M103" i="1" l="1"/>
  <c r="M104" i="1"/>
  <c r="M105" i="1"/>
  <c r="M106" i="1"/>
  <c r="M107" i="1"/>
  <c r="M108" i="1"/>
  <c r="M109" i="1"/>
  <c r="M110" i="1"/>
  <c r="M111" i="1"/>
  <c r="M112" i="1"/>
  <c r="M113" i="1"/>
  <c r="M96" i="1"/>
  <c r="M97" i="1"/>
  <c r="M98" i="1"/>
  <c r="M99" i="1"/>
  <c r="M100" i="1"/>
  <c r="M101" i="1"/>
  <c r="M102" i="1"/>
  <c r="M95" i="1"/>
  <c r="M94" i="1"/>
  <c r="M35" i="1" l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21" i="1"/>
  <c r="M6" i="1"/>
  <c r="N91" i="3" l="1"/>
  <c r="N90" i="3"/>
  <c r="N89" i="3"/>
  <c r="N88" i="3"/>
  <c r="N87" i="3"/>
  <c r="N85" i="3"/>
  <c r="N84" i="3"/>
  <c r="N83" i="3"/>
  <c r="N82" i="3"/>
  <c r="N81" i="3"/>
  <c r="N80" i="3"/>
  <c r="N79" i="3"/>
  <c r="N78" i="3"/>
  <c r="N77" i="3"/>
  <c r="N75" i="3"/>
  <c r="N74" i="3"/>
  <c r="N73" i="3"/>
  <c r="N72" i="3"/>
  <c r="N71" i="3"/>
  <c r="N70" i="3"/>
  <c r="N69" i="3"/>
  <c r="N68" i="3"/>
  <c r="N66" i="3"/>
  <c r="N65" i="3"/>
  <c r="N64" i="3"/>
  <c r="N63" i="3"/>
  <c r="N62" i="3"/>
  <c r="N61" i="3"/>
  <c r="N60" i="3"/>
  <c r="N59" i="3"/>
  <c r="N58" i="3"/>
  <c r="N56" i="3"/>
  <c r="N55" i="3"/>
  <c r="N54" i="3"/>
  <c r="N53" i="3"/>
  <c r="N52" i="3"/>
  <c r="N51" i="3"/>
  <c r="N50" i="3"/>
  <c r="N49" i="3"/>
  <c r="N47" i="3"/>
  <c r="N46" i="3"/>
  <c r="N45" i="3"/>
  <c r="N44" i="3"/>
  <c r="N43" i="3"/>
  <c r="N42" i="3"/>
  <c r="N41" i="3"/>
  <c r="N40" i="3"/>
  <c r="N39" i="3"/>
  <c r="N38" i="3"/>
  <c r="N37" i="3"/>
  <c r="N36" i="3"/>
  <c r="N34" i="3"/>
  <c r="N33" i="3"/>
  <c r="N32" i="3"/>
  <c r="N31" i="3"/>
  <c r="N30" i="3"/>
  <c r="N29" i="3"/>
  <c r="N28" i="3"/>
  <c r="N27" i="3"/>
  <c r="N25" i="3"/>
  <c r="N24" i="3"/>
  <c r="N23" i="3"/>
  <c r="N22" i="3"/>
  <c r="N21" i="3"/>
  <c r="N20" i="3"/>
  <c r="N19" i="3"/>
  <c r="N18" i="3"/>
  <c r="N17" i="3"/>
  <c r="N15" i="3"/>
  <c r="N14" i="3"/>
  <c r="N13" i="3"/>
  <c r="N12" i="3"/>
  <c r="N11" i="3"/>
  <c r="N10" i="3"/>
  <c r="N9" i="3"/>
  <c r="N8" i="3"/>
  <c r="N7" i="3"/>
  <c r="M116" i="1" l="1"/>
  <c r="M71" i="1"/>
  <c r="M70" i="1"/>
  <c r="M65" i="1"/>
  <c r="M50" i="1"/>
  <c r="M41" i="1"/>
  <c r="M40" i="1"/>
</calcChain>
</file>

<file path=xl/sharedStrings.xml><?xml version="1.0" encoding="utf-8"?>
<sst xmlns="http://schemas.openxmlformats.org/spreadsheetml/2006/main" count="699" uniqueCount="521">
  <si>
    <t>ที่</t>
  </si>
  <si>
    <t>ชื่อ-สกุล</t>
  </si>
  <si>
    <t>ตำแหน่ง</t>
  </si>
  <si>
    <t>หน่วยงาน</t>
  </si>
  <si>
    <t>นายสมเจต ตันเจริญ</t>
  </si>
  <si>
    <t>หัวหน้าด่าน</t>
  </si>
  <si>
    <t>ด่านกักกันสัตว์พระนครศรีอยุธยา</t>
  </si>
  <si>
    <t>ด่านกักกันสัตว์สระบุรี</t>
  </si>
  <si>
    <t>นายสมพร ดอนไผ่ล้อ</t>
  </si>
  <si>
    <t>ด่านกักกันสัตว์ลพบุรี</t>
  </si>
  <si>
    <t>ด่านกักกันสัตว์ชัยนาท</t>
  </si>
  <si>
    <t>นายอนุรักษ์ ม่วงทิม</t>
  </si>
  <si>
    <t>ด่านกักกันสัตว์ชลบุรี</t>
  </si>
  <si>
    <t>ด่านกักกันสัตว์สระแก้ว</t>
  </si>
  <si>
    <t>นายจิรโรจน์ ระวีวัฒน์</t>
  </si>
  <si>
    <t>ด่านกักกันสัตว์ตราด</t>
  </si>
  <si>
    <t>ด่านกักกันสัตว์จันทบุรี</t>
  </si>
  <si>
    <t>นายพจนารถ เนียรมงคล</t>
  </si>
  <si>
    <t>ด่านกักกันสัตว์ปราจีนบุรี</t>
  </si>
  <si>
    <t>ด่านกักกันสัตว์ฉะเชิงเทรา</t>
  </si>
  <si>
    <t>ด่านกักกันสัตว์นครนายก</t>
  </si>
  <si>
    <t>นายประเวศ สุขแสงพนมรุ้ง</t>
  </si>
  <si>
    <t>ด่านกักกันสัตว์นครราชสีมา</t>
  </si>
  <si>
    <t>ด่านกักกันสัตว์บุรีรัมย์</t>
  </si>
  <si>
    <t>นายสมพร แสงสง่า</t>
  </si>
  <si>
    <t>ด่านกักกันสัตว์สุรินทร์</t>
  </si>
  <si>
    <t>นายคมคิด ชินบุตร</t>
  </si>
  <si>
    <t>ด่านกักกันสัตว์ศรีสะเกษ</t>
  </si>
  <si>
    <t>นายไพศาล พัฒนเดชกุล</t>
  </si>
  <si>
    <t>ด่านกักกันสัตว์อุบลราชธานี</t>
  </si>
  <si>
    <t>นายทรงศักดิ์ วงศ์สุพรรณ</t>
  </si>
  <si>
    <t>ด่านกักกันสัตว์ยโสธร</t>
  </si>
  <si>
    <t>ด่านกักกันสัตว์หนองคาย</t>
  </si>
  <si>
    <t>นายคำนวน โพธิ์น้อย</t>
  </si>
  <si>
    <t>ด่านกักกันสัตว์เลย</t>
  </si>
  <si>
    <t>ด่านกักกันสัตว์มหาสารคาม</t>
  </si>
  <si>
    <t>นายฉลองรัฐ จันทร์ส่งแก้ว</t>
  </si>
  <si>
    <t>ด่านกักกันสัตว์มุกดาหาร</t>
  </si>
  <si>
    <t>ด่านกักกันสัตว์นครพนม</t>
  </si>
  <si>
    <t>นายสุรเวช มูลสาร</t>
  </si>
  <si>
    <t>ด่านกักกันสัตว์อุดรธานี</t>
  </si>
  <si>
    <t>นายธีระพงศ์ ศรีนะพงศ์</t>
  </si>
  <si>
    <t>ด่านกักกันสัตว์ขอนแก่น</t>
  </si>
  <si>
    <t>นายพูนศักดิ์ นาวาทอง</t>
  </si>
  <si>
    <t>ด่านกักกันสัตว์เชียงใหม่</t>
  </si>
  <si>
    <t>นายโกศล ไชยวงค์</t>
  </si>
  <si>
    <t>ด่านกักกันสัตว์ลำพูน</t>
  </si>
  <si>
    <t>นายพัฒนศิริ ดำรงประเสริฐ</t>
  </si>
  <si>
    <t>ด่านกักกันสัตว์แม่ฮ่องสอน</t>
  </si>
  <si>
    <t>ด่านกักกันสัตว์เชียงราย</t>
  </si>
  <si>
    <t>ด่านกักกันสัตว์แพร่</t>
  </si>
  <si>
    <t>ด่านกักกันสัตว์ลำปาง</t>
  </si>
  <si>
    <t>ด่านกักกันสัตว์น่าน</t>
  </si>
  <si>
    <t>ด่านกักกันสัตว์พะเยา</t>
  </si>
  <si>
    <t>ด่านกักกันสัตว์เพชรบูรณ์</t>
  </si>
  <si>
    <t>ด่านกักกันสัตว์พิจิตร</t>
  </si>
  <si>
    <t>ด่านกักกันสัตว์อุตรดิตถ์</t>
  </si>
  <si>
    <t>นายสุรเดช ขำมั่น</t>
  </si>
  <si>
    <t>ด่านกักกันสัตว์พิษณุโลก</t>
  </si>
  <si>
    <t>ด่านกักกันสัตว์ตาก</t>
  </si>
  <si>
    <t>ด่านกักกันสัตว์กำแพงเพชร</t>
  </si>
  <si>
    <t>ด่านกักกันสัตว์นครสวรรค์</t>
  </si>
  <si>
    <t>ด่านกักกันสัตว์สุพรรณบุรี</t>
  </si>
  <si>
    <t>ด่านกักกันสัตว์เพชรบุรี</t>
  </si>
  <si>
    <t>นายกล้าหาญ ศรีทองท้วม</t>
  </si>
  <si>
    <t>ด่านกักกันสัตว์กาญจนบุรี</t>
  </si>
  <si>
    <t>ด่านกักกันสัตว์ราชบุรี</t>
  </si>
  <si>
    <t>ด่านกักกันสัตว์ประจวบคีรีขันธ์</t>
  </si>
  <si>
    <t>ด่านกักกันสัตว์นครปฐม</t>
  </si>
  <si>
    <t>ด่านกักกันสัตว์ชุมพร</t>
  </si>
  <si>
    <t>ด่านกักกันสัตว์ระนอง</t>
  </si>
  <si>
    <t>ด่านกักกันสัตว์ภูเก็ต</t>
  </si>
  <si>
    <t>ด่านกักกันสัตว์ตรัง</t>
  </si>
  <si>
    <t>ด่านกักกันสัตว์นครศรีธรรมราช</t>
  </si>
  <si>
    <t>ด่านกักกันสัตว์ท่าอากาศยาน
นานาชาติสมุย</t>
  </si>
  <si>
    <t>นายณัฐชัย วรสุทธิ์</t>
  </si>
  <si>
    <t>ด่านกักกันสัตว์สงขลา</t>
  </si>
  <si>
    <t>นายต้นพงศ์ คำพลงาม</t>
  </si>
  <si>
    <t>ด่านกักกันสัตว์นราธิวาส</t>
  </si>
  <si>
    <t>ด่านกักกันสัตว์สตูล</t>
  </si>
  <si>
    <t>นายอรุณ จันทร์กระจ่าง</t>
  </si>
  <si>
    <t>ผู้อำนวยการศูนย์</t>
  </si>
  <si>
    <t>ศูนย์วิจัยการผสมเทียมและเทคโนโลยีชีวภาพสระบุรี</t>
  </si>
  <si>
    <t>นายธวัชชัย โพธิ์คำ</t>
  </si>
  <si>
    <t>ศูนย์ฝึกอบรมและถ่ายทอดเทคโนโลยีชีวภาพการปศุสัตว์</t>
  </si>
  <si>
    <t>นายอภิชัย พูนชัย</t>
  </si>
  <si>
    <t>ศูนย์วิจัยและผลิตน้ำเชื้อแช่แข็งพ่อพันธุ์ลำพญากลาง</t>
  </si>
  <si>
    <t>นายศักดิ์สุดา แสงแก้ว</t>
  </si>
  <si>
    <t>หัวหน้าสถานี</t>
  </si>
  <si>
    <t>สถานีทดสอบสมรรถภาพและฝึกสัตว์พ่อพันธุ์ผสมเทียมสระบุรี</t>
  </si>
  <si>
    <t>นายสินชัย วิโรจน์วุฒิกุล</t>
  </si>
  <si>
    <t>ศูนย์วิจัยการผสมเทียมและเทคโนโลยีชีวภาพชลบุรี</t>
  </si>
  <si>
    <t>นายอนนท์ เทืองสันเทียะ</t>
  </si>
  <si>
    <t>ศูนย์วิจัยเทคโนโลยีชีวภาพการย้ายฝากตัวอ่อนและเซลล์สืบพันธุ์สัตว์</t>
  </si>
  <si>
    <t>นายจักรภพ จันทร์สะอาด</t>
  </si>
  <si>
    <t>ศูนย์วิจัยการผสมเทียมและเทคโนโลยีชีวภาพนครราชสีมา</t>
  </si>
  <si>
    <t>นายณรงค์กร เกษมสุข</t>
  </si>
  <si>
    <t>ศูนย์วิจัยการผสมเทียมและเทคโนโลยีชีวภาพอุบลราชธานี</t>
  </si>
  <si>
    <t>นายสุทธิวัฒน์ ชาปัญญา</t>
  </si>
  <si>
    <t>ศูนย์วิจัยและผลิตน้ำเชื้อแช่แข็งพ่อพันธุ์ภาคตะวันออกเฉียงเหนือ</t>
  </si>
  <si>
    <t>นายอภิรักษ์ อุทธา</t>
  </si>
  <si>
    <t>ศูนย์วิจัยการผสมเทียมและเทคโนโลยีชีวภาพขอนแก่น</t>
  </si>
  <si>
    <t>นายอภิเษก มาตรา</t>
  </si>
  <si>
    <t>สถานีทดสอบสมรรถภาพและฝึกสัตว์พ่อพันธุ์ผสมเทียมขอนแก่น</t>
  </si>
  <si>
    <t>นายเอกพจน์ ระงับพิศม์</t>
  </si>
  <si>
    <t>ศูนย์วิจัยและผลิตน้ำเชื้อแช่แข็งพ่อพันธุ์โครงการหลวงอินทนนท์</t>
  </si>
  <si>
    <t>นายสราวุธ ฉายประสาท</t>
  </si>
  <si>
    <t>ศูนย์วิจัยการผสมเทียมและเทคโนโลยีชีวภาพเชียงใหม่</t>
  </si>
  <si>
    <t>นายอภิชาติ ชาติเชื้อ</t>
  </si>
  <si>
    <t>สถานีทดสอบสมรรถภาพและฝึกสัตว์พ่อพันธุ์ผสมเทียมเชียงใหม่</t>
  </si>
  <si>
    <t>นายพิเชษฐ สุพิกุลพงศ์</t>
  </si>
  <si>
    <t>ศูนย์วิจัยการผสมเทียมและเทคโนโลยีชีวภาพพิษณุโลก</t>
  </si>
  <si>
    <t>นายสมชาย สังกะเพศ</t>
  </si>
  <si>
    <t>ศูนย์วิจัยและผลิตน้ำเชื้อสุกรราชบุรี</t>
  </si>
  <si>
    <t>นายพีระพงษ์ สำราญทรัพย์</t>
  </si>
  <si>
    <t>ศูนย์วิจัยการผสมเทียมและเทคโนโลยีชีวภาพราชบุรี</t>
  </si>
  <si>
    <t>สถานีทดสอบสมรรถภาพและฝึกสัตว์พ่อพันธุ์ผสมเทียมราชบุรี</t>
  </si>
  <si>
    <t>นายชาญยุทธ กาพล</t>
  </si>
  <si>
    <t>ศูนย์วิจัยการผสมเทียมและเทคโนโลยีชีวภาพสุราษฎร์ธานี</t>
  </si>
  <si>
    <t>นายกิตติศักดิ์ แสงสกุล</t>
  </si>
  <si>
    <t>ศูนย์วิจัยการผสมเทียมและเทคโนโลยีชีวภาพสงขลา</t>
  </si>
  <si>
    <t>นายวัชระ ศิริกุล</t>
  </si>
  <si>
    <t>ศูนย์วิจัยและบำรุงพันธุ์สัตว์ทับกวาง</t>
  </si>
  <si>
    <t>นายภูรี วีระสมิทธ์</t>
  </si>
  <si>
    <t>ศูนย์วิจัยและพัฒนาสัตว์ปีก</t>
  </si>
  <si>
    <t>นางสาวสรรทยา อินทจินดา</t>
  </si>
  <si>
    <t>ศูนย์วิจัยและบำรุงพันธุ์สัตว์ปราจีนบุรี</t>
  </si>
  <si>
    <t>ศูนย์วิจัยและบำรุงพันธุ์สัตว์จันทบุรี</t>
  </si>
  <si>
    <t>ศูนย์วิจัยและบำรุงพันธุ์สัตว์สระแก้ว</t>
  </si>
  <si>
    <t>นายสุรศักดิ์ โสภณจิตร</t>
  </si>
  <si>
    <t>ศูนย์วิจัยและบำรุงพันธุ์สัตว์ระยอง</t>
  </si>
  <si>
    <t>ศูนย์วิจัยและพัฒนาโคเนื้อ</t>
  </si>
  <si>
    <t>นายสุพจน์ ศรีสร้อย</t>
  </si>
  <si>
    <t>ศูนย์วิจัยและบำรุงพันธุ์สัตว์ชัยภูมิ</t>
  </si>
  <si>
    <t>ศูนย์วิจัยและพัฒนาสุกร</t>
  </si>
  <si>
    <t>ศูนย์วิจัยและพัฒนาโคนม</t>
  </si>
  <si>
    <t>ศูนย์วิจัยและพัฒนากระบือ</t>
  </si>
  <si>
    <t>นายกิตติ อรรคฮาต</t>
  </si>
  <si>
    <t>ศูนย์วิจัยและบำรุงพันธุ์สัตว์ศรีสะเกษ</t>
  </si>
  <si>
    <t>นายพิเศษ แสดกระโทก</t>
  </si>
  <si>
    <t>ศูนย์วิจัยและบำรุงพันธุ์สัตว์บุรีรัมย์</t>
  </si>
  <si>
    <t>ศูนย์วิจัยและบำรุงพันธุ์สัตว์อุบลราชธานี</t>
  </si>
  <si>
    <t>ศูนย์วิจัยและบำรุงพันธุ์สัตว์เลย</t>
  </si>
  <si>
    <t>ศูนย์วิจัยและบำรุงพันธุ์สัตว์ท่าพระ</t>
  </si>
  <si>
    <t>นายสุเทพ เหลาทอง</t>
  </si>
  <si>
    <t>ศูนย์วิจัยและบำรุงพันธุ์สัตว์มหาสารคาม</t>
  </si>
  <si>
    <t>นายยวงยศ จินดาทะจักร</t>
  </si>
  <si>
    <t>ศูนย์วิจัยและบำรุงพันธุ์สัตว์สกลนคร</t>
  </si>
  <si>
    <t>ศูนย์วิจัยและบำรุงพันธุ์สัตว์นครพนม</t>
  </si>
  <si>
    <t>นายประพฤทธิ์ จงใจภักดิ์</t>
  </si>
  <si>
    <t>ศูนย์วิจัยและบำรุงพันธุ์สัตว์อุดรธานี</t>
  </si>
  <si>
    <t>ศูนย์วิจัยและบำรุงพันธุ์สัตว์เชียงใหม่</t>
  </si>
  <si>
    <t>นายธวัชชัย แถวถาทำ</t>
  </si>
  <si>
    <t>ศูนย์วิจัยและบำรุงพันธุ์สัตว์แม่ฮ่องสอน</t>
  </si>
  <si>
    <t>นายวิรัลพัชร อวิรุทธพาณิชย์</t>
  </si>
  <si>
    <t>ศูนย์วิจัยและบำรุงพันธุ์สัตว์พะเยา</t>
  </si>
  <si>
    <t>นายชำนาญ เชาว์สันเทียะ</t>
  </si>
  <si>
    <t>ศูนย์วิจัยและบำรุงพันธุ์สัตว์แพร่</t>
  </si>
  <si>
    <t>ศูนย์วิจัยและบำรุงพันธุ์สัตว์ตาก</t>
  </si>
  <si>
    <t>นายอนิรุทธิ์ เวียงอินทร์</t>
  </si>
  <si>
    <t>ศูนย์วิจัยและบำรุงพันธุ์สัตว์พิษณุโลก</t>
  </si>
  <si>
    <t>นายพินิจ ร้อยศรี</t>
  </si>
  <si>
    <t>ศูนย์วิจัยและบำรุงพันธุ์สัตว์นครสวรรค์</t>
  </si>
  <si>
    <t>ศูนย์วิจัยและบำรุงพันธุ์สัตว์อุทัยธานี</t>
  </si>
  <si>
    <t>นายอำนวย กวมทรัพย์</t>
  </si>
  <si>
    <t>ศูนย์วิจัยและบำรุงพันธุ์สัตว์หนองกวาง</t>
  </si>
  <si>
    <t>ศูนย์วิจัยและบำรุงพันธุ์สัตว์สุพรรณบุรี</t>
  </si>
  <si>
    <t>นายนเรศน์ อินทรักษ์</t>
  </si>
  <si>
    <t>ศูนย์วิจัยและบำรุงพันธุ์สัตว์ประจวบคีรีขัน</t>
  </si>
  <si>
    <t>ศูนย์วิจัยและบำรุงพันธุ์สัตว์สุราษฎร์ธานี</t>
  </si>
  <si>
    <t>นายธนจิตร์ ฮุ่นตระกูล</t>
  </si>
  <si>
    <t>ศูนย์วิจัยและบำรุงพันธุ์สัตว์นครศรีธรรมราช</t>
  </si>
  <si>
    <t>ศูนย์วิจัยและบำรุงพันธุ์สัตว์กระบี่</t>
  </si>
  <si>
    <t>ศูนย์วิจัยและบำรุงพันธุ์สัตว์ตรัง</t>
  </si>
  <si>
    <t>ศูนย์วิจัยและพัฒนาแพะแกะ</t>
  </si>
  <si>
    <t>ศูนย์วิจัยและบำรุงพันธุ์สัตว์เทพา</t>
  </si>
  <si>
    <t>นายจีรศักดิ์ บำรุงศักดิ์</t>
  </si>
  <si>
    <t>ศูนย์วิจัยและบำรุงพันธุ์สัตว์ปัตตานี</t>
  </si>
  <si>
    <t>ศูนย์วิจัยและบำรุงพันธุ์สัตว์นราธิวาส</t>
  </si>
  <si>
    <t>นายวิโรจน์ ฤทธิ์ฤาชัย</t>
  </si>
  <si>
    <t>ศูนย์วิจัยและพัฒนาอาหารสัตว์ชัยนาท</t>
  </si>
  <si>
    <t>ศูนย์วิจัยและพัฒนาอาหารสัตว์สระแก้ว</t>
  </si>
  <si>
    <t>นายวุฒิพันธุ์ เนตรวิชัย</t>
  </si>
  <si>
    <t>ศูนย์วิจัยและพัฒนาอาหารสัตว์นครราชสีมา</t>
  </si>
  <si>
    <t>ศูนย์ซ่อมบำรุงเครื่องจักรกลอาหารสัตว์</t>
  </si>
  <si>
    <t>นายดำรงศักดิ์ หงษ์ทะนี</t>
  </si>
  <si>
    <t>ศูนย์วิจัยและพัฒนาอาหารสัตว์ยโสธร</t>
  </si>
  <si>
    <t>ศูนย์วิจัยและพัฒนาอาหารสัตว์บุรีรัมย์</t>
  </si>
  <si>
    <t>นายประสิทธิ์ ศรีส่อง</t>
  </si>
  <si>
    <t>ศูนย์วิจัยและพัฒนาอาหารสัตว์อำนาจเจริญ</t>
  </si>
  <si>
    <t>นางวัฒนาวรรณ มรรคสันต์</t>
  </si>
  <si>
    <t>ศูนย์วิจัยและพัฒนาอาหารสัตว์ร้อยเอ็ด</t>
  </si>
  <si>
    <t>นางสุกัญญา คำพะแย</t>
  </si>
  <si>
    <t>ศูนย์วิจัยและพัฒนามาตรฐานอาหารสัตว์เคี้ยวเอื้อง</t>
  </si>
  <si>
    <t>นายวิชัย อาระหัง</t>
  </si>
  <si>
    <t>ศูนย์วิจัยและพัฒนาอาหารสัตว์มหาสารคาม</t>
  </si>
  <si>
    <t>นายจักรีชัย วงศ์สารศรี</t>
  </si>
  <si>
    <t>ศูนย์วิจัยและพัฒนาอาหารสัตว์กาฬสินธุ์</t>
  </si>
  <si>
    <t>ศูนย์วิจัยและพัฒนาอาหารสัตว์อุดรธานี</t>
  </si>
  <si>
    <t>ศูนย์วิจัยและพัฒนาอาหารสัตว์เลย</t>
  </si>
  <si>
    <t>นายไกรลาศ เขียวทอง</t>
  </si>
  <si>
    <t>ศูนย์วิจัยและพัฒนาอาหารสัตว์หนองคาย</t>
  </si>
  <si>
    <t>ศูนย์วิจัยและพัฒนาอาหารสัตว์นครพนม</t>
  </si>
  <si>
    <t>ศูนย์วิจัยและพัฒนาอาหารสัตว์สกลนคร</t>
  </si>
  <si>
    <t>นายศักดา ประจักษ์บุญเจษฎา</t>
  </si>
  <si>
    <t>ศูนย์วิจัยและพัฒนาอาหารสัตว์ลำปาง</t>
  </si>
  <si>
    <t>ศูนย์วิจัยและพัฒนาอาหารสัตว์แพร่</t>
  </si>
  <si>
    <t>ศูนย์วิจัยและพัฒนาอาหารสัตว์เชียงราย</t>
  </si>
  <si>
    <t>นายปริญญา จเรรัชต์</t>
  </si>
  <si>
    <t>ศูนย์วิจัยและพัฒนาอาหารสัตว์เพชรบูรณ์</t>
  </si>
  <si>
    <t>นายอนุกิจ เครือมังกร</t>
  </si>
  <si>
    <t>ศูนย์วิจัยและพัฒนาอาหารสัตว์สุโขทัย</t>
  </si>
  <si>
    <t>นางจรุณี ดำช่วย</t>
  </si>
  <si>
    <t>ศูนย์วิจัยและพัฒนาอาหารสัตว์พิจิตร</t>
  </si>
  <si>
    <t>ศูนย์วิจัยและพัฒนาอาหารสัตว์กาญจนบุรี</t>
  </si>
  <si>
    <t>ศูนย์วิจัยและพัฒนาอาหารสัตว์เพชรบุรี</t>
  </si>
  <si>
    <t>นายอภิชาติ บุญเรืองขาว</t>
  </si>
  <si>
    <t>ศูนย์วิจัยและพัฒนาอาหารสัตว์ประจวบคีรีขันธ์</t>
  </si>
  <si>
    <t>ศูนย์วิจัยและพัฒนาอาหารสัตว์สุพรรณบุรี</t>
  </si>
  <si>
    <t>ศูนย์วิจัยและพัฒนาอาหารสัตว์สุราษฎร์ธานี</t>
  </si>
  <si>
    <t>นายพินิจ สวัสดิรักษา</t>
  </si>
  <si>
    <t>ศูนย์วิจัยและพัฒนาอาหารสัตว์ชุมพร</t>
  </si>
  <si>
    <t>ศูนย์วิจัยและพัฒนาอาหารสัตว์ตรัง</t>
  </si>
  <si>
    <t>นายถาวร หมวดใหม่</t>
  </si>
  <si>
    <t>ศูนย์วิจัยและพัฒนาอาหารสัตว์พัทลุง</t>
  </si>
  <si>
    <t>นายสุรศักดิ์ เพชรรัตน์</t>
  </si>
  <si>
    <t xml:space="preserve">ศูนย์วิจัยและพัฒนาอาหารสัตว์นครศรีธรรมราช </t>
  </si>
  <si>
    <t>นายจักรพงษ์ ขานโบ</t>
  </si>
  <si>
    <t>ศูนย์วิจัยและพัฒนาอาหารสัตว์นราธิวาส</t>
  </si>
  <si>
    <t>นายขบวน อินทรักษ์</t>
  </si>
  <si>
    <t>ศูนย์วิจัยและพัฒนาอาหารสัตว์สตูล</t>
  </si>
  <si>
    <t>นายฐิตวัฒน์ จันทวร</t>
  </si>
  <si>
    <t>ผู้เชี่ยวชาญด้านการตรวจสอบคุณภาพชีววัตถุสำหรับสัตว์</t>
  </si>
  <si>
    <t>ศูนย์ทดสอบและวิจัยคุณภาพชีววัตถุสำหรับสัตว์</t>
  </si>
  <si>
    <t>รักษาการผู้เชี่ยวชาญด้านวินิจฉัยโรคปากและเท้าเปื่อย</t>
  </si>
  <si>
    <t>ศูนย์อ้างอิงโรคปากและเท้าเปื่อยภูมิภาคเอเชียตะวันออกเฉียงใต้</t>
  </si>
  <si>
    <t>นายสมพงษ์ จันทะหาร</t>
  </si>
  <si>
    <t>ศูนย์วิจัยและพัฒนาการสัตวแพทย์ภาคตะวันออก</t>
  </si>
  <si>
    <t>ผู้เชี่ยวชาญด้านวิจัยและชันสูตรโรคสัตว์</t>
  </si>
  <si>
    <t>ศูนย์วิจัยและพัฒนาการสัตวแพทย์ภาคตะวันออกเฉียงเหนือตอนล่าง</t>
  </si>
  <si>
    <t>นายสัตวแพทย์เชี่ยวชาญ</t>
  </si>
  <si>
    <t>ศูนย์วิจัยและพัฒนาการสัตวแพทย์ภาคตะวันออกเฉียงเหนือตอนบน</t>
  </si>
  <si>
    <t>นายจิระวุฒิ จันทร์งาม</t>
  </si>
  <si>
    <t>รักษาการนายสัตวแพทย์เชี่ยวชาญ</t>
  </si>
  <si>
    <t>ศูนย์วิจัยและพัฒนาการสัตวแพทย์ภาคเหนือตอนบน</t>
  </si>
  <si>
    <t>นายนฤพล พร้อมขุนทด</t>
  </si>
  <si>
    <t>ศูนย์วิจัยและพัฒนาการสัตวแพทย์ภาคเหนือตอนล่าง</t>
  </si>
  <si>
    <t>นายชัยวลัญช์ ตุนาค</t>
  </si>
  <si>
    <t>ศูนย์วิจัยและพัฒนาการสัตวแพทย์ภาคตะวันตก</t>
  </si>
  <si>
    <t>ศูนย์วิจัยและพัฒนาการสัตวแพทย์ภาคใต้ตอนบน</t>
  </si>
  <si>
    <t>นางสาวอุไร แสนคุณท้าว</t>
  </si>
  <si>
    <t xml:space="preserve">ศูนย์วิจัยและพัฒนาผลิตภัณฑ์ปศุสัตว์มหาสารคาม </t>
  </si>
  <si>
    <t>นางสาวเอื้องพลอย ใจลังกา</t>
  </si>
  <si>
    <t xml:space="preserve">ศูนย์วิจัยและพัฒนาผลิตภัณฑ์ปศุสัตว์เชียงใหม่ </t>
  </si>
  <si>
    <t>นายเฉลิมพล บุญเจือ</t>
  </si>
  <si>
    <t>ศูนย์พัฒนาปศุสัตว์ตามพระราชดำริ อำเภอด่านซ้าย จังหวัดเลย</t>
  </si>
  <si>
    <t>นางสาวภัทร เจริญพันธุ์</t>
  </si>
  <si>
    <t>นายสัตวแพทย์</t>
  </si>
  <si>
    <t>สถาบันวิจัยและบริการสุขภาพช้างแห่งชาติ</t>
  </si>
  <si>
    <t>หน่วยงานในพื้นที่รับผิดชอบเขต 1</t>
  </si>
  <si>
    <t>หน่วยงานในพื้นที่รับผิดชอบเขต 2</t>
  </si>
  <si>
    <t>หน่วยงานในพื้นที่รับผิดชอบเขต 3</t>
  </si>
  <si>
    <t>หน่วยงานในพื้นที่รับผิดชอบเขต 4</t>
  </si>
  <si>
    <t>หน่วยงานในพื้นที่รับผิดชอบเขต 5</t>
  </si>
  <si>
    <t>หน่วยงานในพื้นที่รับผิดชอบเขต 6</t>
  </si>
  <si>
    <t>หน่วยงานในพื้นที่รับผิดชอบเขต 7</t>
  </si>
  <si>
    <t>หน่วยงานในพื้นที่รับผิดชอบเขต 8</t>
  </si>
  <si>
    <t>หน่วยงานในพื้นที่รับผิดชอบเขต 9</t>
  </si>
  <si>
    <t xml:space="preserve"> (ผู้อำนวยการศูนย์ หัวหน้าสถานี หัวหน้าด่านกักกันสัตว์)</t>
  </si>
  <si>
    <t>คะแนนประเมินสมรรรถนะหลักของข้าราชการ (1-5 คะแนน)</t>
  </si>
  <si>
    <t>รวมคะแนน (*2.5)</t>
  </si>
  <si>
    <t xml:space="preserve">การมุ่งเน้นผลสัมฤทธิ์ </t>
  </si>
  <si>
    <t>บริการที่ดี</t>
  </si>
  <si>
    <t xml:space="preserve">การสั่งสมความเชี่ยวชาญในงานอาชีพ </t>
  </si>
  <si>
    <t>การยึดมั่นในความถูกต้องชอบธรรมและจริยธรรม</t>
  </si>
  <si>
    <t>การทำงานเป็นทีม</t>
  </si>
  <si>
    <t>ความใฝ่รู้รอบด้าน</t>
  </si>
  <si>
    <t>การทำงานบนพื้นฐานข้อมูลที่ถูกต้อง</t>
  </si>
  <si>
    <t>ความคิดริเริ่มสร้างสรรค์</t>
  </si>
  <si>
    <t>รักษาการในตำแหน่ง หัวหน้าสถานี</t>
  </si>
  <si>
    <t>ปศุสัตว์จังหวัดชัยนาท</t>
  </si>
  <si>
    <t>ปศุสัตว์จังหวัดนนทบุรี</t>
  </si>
  <si>
    <t>นายณรงค์ ม่วงไหมทอง</t>
  </si>
  <si>
    <t>ปศุสัตว์จังหวัดปทุมธานี</t>
  </si>
  <si>
    <t>ปศุสัตว์จังหวัดลพบุรี</t>
  </si>
  <si>
    <t>นายจรูญ ชูเกียรติวัฒนา</t>
  </si>
  <si>
    <t>ปศุสัตว์จังหวัดสระบุรี</t>
  </si>
  <si>
    <t>ปศุสัตว์จังหวัดสิงห์บุรี</t>
  </si>
  <si>
    <t>ปศุสัตว์จังหวัดอ่างทอง</t>
  </si>
  <si>
    <t>นายชัยยุทธ เหลืองบุศราคัม</t>
  </si>
  <si>
    <t>ปศุสัตว์จังหวัดจันทบุรี</t>
  </si>
  <si>
    <t>นายชาติชาย ยิ้มเครือ</t>
  </si>
  <si>
    <t>ปศุสัตว์จังหวัดฉะเชิงเทรา</t>
  </si>
  <si>
    <t>ปศุสัตว์จังหวัดชลบุรี</t>
  </si>
  <si>
    <t>ปศุสัตว์จังหวัดตราด</t>
  </si>
  <si>
    <t>ปศุสัตว์จังหวัดนครนายก</t>
  </si>
  <si>
    <t>นายสุนทร รัตนจำรูญ</t>
  </si>
  <si>
    <t>ปศุสัตว์จังหวัดปราจีนบุรี</t>
  </si>
  <si>
    <t>นายเพิ่มพร ฉายเพิ่มศักดิ์</t>
  </si>
  <si>
    <t>ปศุสัตว์จังหวัดระยอง</t>
  </si>
  <si>
    <t>ปศุสัตว์จังหวัดสมุทรปราการ</t>
  </si>
  <si>
    <t>ปศุสัตว์จังหวัดสระแก้ว</t>
  </si>
  <si>
    <t>นายประสิทธิ์ ต้อยติ่ง</t>
  </si>
  <si>
    <t>ปศุสัตว์จังหวัดชัยภูมิ</t>
  </si>
  <si>
    <t>ปศุสัตว์จังหวัดนครราชสีมา</t>
  </si>
  <si>
    <t>นายพศวีร์ สมใจ</t>
  </si>
  <si>
    <t>ปศุสัตว์จังหวัดบุรีรัมย์</t>
  </si>
  <si>
    <t>นายอภิชาติ สุวรรณชัยรบ</t>
  </si>
  <si>
    <t>ปศุสัตว์จังหวัดยโสธร</t>
  </si>
  <si>
    <t>นายอภิชาติ ภะวัง</t>
  </si>
  <si>
    <t>ปศุสัตว์จังหวัดศรีสะเกษ</t>
  </si>
  <si>
    <t>นายนัทธ์เวโรจน์ บูชาพัฒน์</t>
  </si>
  <si>
    <t>ปศุสัตว์จังหวัดสุรินทร์</t>
  </si>
  <si>
    <t>ปศุสัตว์จังหวัดอำนาจเจริญ</t>
  </si>
  <si>
    <t>นายธานินทร์ จุฑาทิพย์ชาติกุล</t>
  </si>
  <si>
    <t>ปศุสัตว์จังหวัดอุบลราชธานี</t>
  </si>
  <si>
    <t>ปศุสัตว์จังหวัดกาฬสินธุ์</t>
  </si>
  <si>
    <t>นายสุทิน กาญจนรัช</t>
  </si>
  <si>
    <t>ปศุสัตว์จังหวัดขอนแก่น</t>
  </si>
  <si>
    <t>นายชาญประเสริฐ พลซา</t>
  </si>
  <si>
    <t>ปศุสัตว์จังหวัดนครพนม</t>
  </si>
  <si>
    <t>นายอดิศร ชาติสุภาพ</t>
  </si>
  <si>
    <t>ปศุสัตว์จังหวัดบึงกาฬ</t>
  </si>
  <si>
    <t>ปศุสัตว์จังหวัดมหาสารคาม</t>
  </si>
  <si>
    <t>นายวรกร อินทแพทย์</t>
  </si>
  <si>
    <t>ปศุสัตว์จังหวัดมุกดาหาร</t>
  </si>
  <si>
    <t>ปศุสัตว์จังหวัดร้อยเอ็ด</t>
  </si>
  <si>
    <t>ปศุสัตว์จังหวัดเลย</t>
  </si>
  <si>
    <t>นายสุวัฒน์ มัตราช</t>
  </si>
  <si>
    <t>ปศุสัตว์จังหวัดสกลนคร</t>
  </si>
  <si>
    <t>ปศุสัตว์จังหวัดหนองคาย</t>
  </si>
  <si>
    <t>ปศุสัตว์จังหวัดหนองบัวลำภู</t>
  </si>
  <si>
    <t>ปศุสัตว์จังหวัดอุดรธานี</t>
  </si>
  <si>
    <t>นายสุมนชาติ แสงปัญญา</t>
  </si>
  <si>
    <t>ปศุสัตว์จังหวัดเชียงราย</t>
  </si>
  <si>
    <t>นายพืชผล น้อยนาฝาย</t>
  </si>
  <si>
    <t>ปศุสัตว์จังหวัดเชียงใหม่</t>
  </si>
  <si>
    <t>นายอนุสรณ์ หอมขจร</t>
  </si>
  <si>
    <t>ปศุสัตว์จังหวัดน่าน</t>
  </si>
  <si>
    <t>ปศุสัตว์จังหวัดพะเยา</t>
  </si>
  <si>
    <t>นายสมบัติ ศุภประภากร</t>
  </si>
  <si>
    <t>ปศุสัตว์จังหวัดแพร่</t>
  </si>
  <si>
    <t>นายสมพร พรวิเศษศิริกุล</t>
  </si>
  <si>
    <t>ปศุสัตว์จังหวัดแม่ฮ่องสอน</t>
  </si>
  <si>
    <t>ปศุสัตว์จังหวัดลำปาง</t>
  </si>
  <si>
    <t>นายศร ธีปฏิมากร</t>
  </si>
  <si>
    <t>ปศุสัตว์จังหวัดลำพูน</t>
  </si>
  <si>
    <t>ปศุสัตว์จังหวัดกำแพงเพชร</t>
  </si>
  <si>
    <t>ปศุสัตว์จังหวัดตาก</t>
  </si>
  <si>
    <t>นายธรรมนูญ ทองสุข</t>
  </si>
  <si>
    <t>ปศุสัตว์จังหวัดนครสวรรค์</t>
  </si>
  <si>
    <t>นายปรีดา ถาวรประดิษฐ์</t>
  </si>
  <si>
    <t>ปศุสัตว์จังหวัดพิจิตร</t>
  </si>
  <si>
    <t>ปศุสัตว์จังหวัดพิษณุโลก</t>
  </si>
  <si>
    <t>ปศุสัตว์จังหวัดเพชรบูรณ์</t>
  </si>
  <si>
    <t>นายสุชาติ มูลสวัสดิ์</t>
  </si>
  <si>
    <t>ปศุสัตว์จังหวัดสุโขทัย</t>
  </si>
  <si>
    <t>ปศุสัตว์จังหวัดอุตรดิตถ์</t>
  </si>
  <si>
    <t>นายชัยนาท แสนยศ</t>
  </si>
  <si>
    <t>ปศุสัตว์จังหวัดอุทัยธานี</t>
  </si>
  <si>
    <t>นายสมพล ไวปัญญา</t>
  </si>
  <si>
    <t>ปศุสัตว์จังหวัดกาญจนบุรี</t>
  </si>
  <si>
    <t>นายสามารถ ประสิทธิ์ผล</t>
  </si>
  <si>
    <t>ปศุสัตว์จังหวัดนครปฐม</t>
  </si>
  <si>
    <t>ปศุสัตว์จังหวัดประจวบคีรีขันธ์</t>
  </si>
  <si>
    <t>ปศุสัตว์จังหวัดเพชรบุรี</t>
  </si>
  <si>
    <t>นายกรรัตน์ คุ้มกระ</t>
  </si>
  <si>
    <t>ปศุสัตว์จังหวัดราชบุรี</t>
  </si>
  <si>
    <t>นายบุรินทร์ สรสิทธิ์สุขสกุล</t>
  </si>
  <si>
    <t>ปศุสัตว์จังหวัดสมุทรสงคราม</t>
  </si>
  <si>
    <t>ปศุสัตว์จังหวัดสมุทรสาคร</t>
  </si>
  <si>
    <t>นายชนินทร์ ทิพปภาสมิทธิ์</t>
  </si>
  <si>
    <t>ปศุสัตว์จังหวัดสุพรรณบุรี</t>
  </si>
  <si>
    <t>ปศุสัตว์จังหวัดกระบี่</t>
  </si>
  <si>
    <t>นายปัญญา แววดี</t>
  </si>
  <si>
    <t>ปศุสัตว์จังหวัดชุมพร</t>
  </si>
  <si>
    <t>ปศุสัตว์จังหวัดตรัง</t>
  </si>
  <si>
    <t>ปศุสัตว์จังหวัดนครศรีธรรมราช</t>
  </si>
  <si>
    <t>นายต่อพงศ์ ประเสริฐสังข์</t>
  </si>
  <si>
    <t>ปศุสัตว์จังหวัดพังงา</t>
  </si>
  <si>
    <t>ปศุสัตว์จังหวัดพัทลุง</t>
  </si>
  <si>
    <t>ปศุสัตว์จังหวัดภูเก็ต</t>
  </si>
  <si>
    <t>ปศุสัตว์จังหวัดระนอง</t>
  </si>
  <si>
    <t>ปศุสัตว์จังหวัดสุราษฎร์ธานี</t>
  </si>
  <si>
    <t>นายเดชา จิตรภิรมย์</t>
  </si>
  <si>
    <t>ปศุสัตว์จังหวัดนราธิวาส</t>
  </si>
  <si>
    <t>นายสามารถ อ่อนสองชั้น</t>
  </si>
  <si>
    <t>ปศุสัตว์จังหวัดปัตตานี</t>
  </si>
  <si>
    <t>นายศิริสินธุ์ เพียรแก้ว</t>
  </si>
  <si>
    <t>ปศุสัตว์จังหวัดยะลา</t>
  </si>
  <si>
    <t>นายอรรถพล แสนพันทา</t>
  </si>
  <si>
    <t>ปศุสัตว์จังหวัดสงขลา</t>
  </si>
  <si>
    <t>ปศุสัตว์จังหวัดสตูล</t>
  </si>
  <si>
    <t>รวมคะแนน (*2)</t>
  </si>
  <si>
    <t>สมรรถนะหลัก</t>
  </si>
  <si>
    <t>สมรรถนะทางการบริหาร</t>
  </si>
  <si>
    <t>สมรรถนะเฉพาะตามลักษณะงานที่ปฏิบัติ</t>
  </si>
  <si>
    <t>สภาวะผู้นำ</t>
  </si>
  <si>
    <t>วิสัยทัศน์</t>
  </si>
  <si>
    <t>การมองภาพองค์รวม</t>
  </si>
  <si>
    <t>การคิดวิเคราะห์</t>
  </si>
  <si>
    <t xml:space="preserve"> การดำเนิน การเชิงรุก</t>
  </si>
  <si>
    <t>ปศุสัตว์พื้นที่กรุงเทพมหานคร</t>
  </si>
  <si>
    <t>นายวรากร จิตรหลัง</t>
  </si>
  <si>
    <t>ปศุสัตว์จังหวัดในพื้นที่รับผิดชอบเขต 1</t>
  </si>
  <si>
    <t>ปศุสัตว์จังหวัดในพื้นที่รับผิดชอบเขต 2</t>
  </si>
  <si>
    <t>ปศุสัตว์จังหวัดในพื้นที่รับผิดชอบเขต 3</t>
  </si>
  <si>
    <t>ปศุสัตว์จังหวัดในพื้นที่รับผิดชอบเขต 4</t>
  </si>
  <si>
    <t>ปศุสัตว์จังหวัดในพื้นที่รับผิดชอบเขต 5</t>
  </si>
  <si>
    <t>ปศุสัตว์จังหวัดในพื้นที่รับผิดชอบเขต 6</t>
  </si>
  <si>
    <t>ปศุสัตว์จังหวัดในพื้นที่รับผิดชอบเขต 7</t>
  </si>
  <si>
    <t>ปศุสัตว์จังหวัดในพื้นที่รับผิดชอบเขต 8</t>
  </si>
  <si>
    <t>ปศุสัตว์จังหวัดในพื้นที่รับผิดชอบเขต 9</t>
  </si>
  <si>
    <t>นางสาวอรวิมล  แก้วเกลี้ยง</t>
  </si>
  <si>
    <t>รักษาการ ผู้อำนวยการศูนย์</t>
  </si>
  <si>
    <t>นายกฤษฎา ทองสวัสดิ์</t>
  </si>
  <si>
    <t>นายธนยศ นงบาง</t>
  </si>
  <si>
    <t>นางวัลลภา วราอัศวปติ</t>
  </si>
  <si>
    <t>นายเชิงชาญ พึ่งเจียม</t>
  </si>
  <si>
    <t>นายสาโรช จันทร์ลาด</t>
  </si>
  <si>
    <t>นายสุชาติ หมอกยา</t>
  </si>
  <si>
    <t>นายประสงค์ เรืองสวัสดิ์</t>
  </si>
  <si>
    <t>ด่านกักกันสัตว์ท่าเรือกรุงเทพ</t>
  </si>
  <si>
    <t>ด่านกักกันสัตว์ท่าอากาศยานดอนเมือง</t>
  </si>
  <si>
    <t>ด่านกักกันสัตว์ลาดกระบัง</t>
  </si>
  <si>
    <t>นายพรชัย บุญรุ่ง</t>
  </si>
  <si>
    <t>ศูนย์วิจัยและพัฒนาผลิตภัณฑ์ปศุสัตว์ปทุมธานี</t>
  </si>
  <si>
    <t>นายปรัชญา สังวรกาญจน์</t>
  </si>
  <si>
    <t>นายจิรภัทร อินทร์สุข</t>
  </si>
  <si>
    <t>ด่านกักกันสัตว์ท่าอากาศยานสุวรรณภูมิ</t>
  </si>
  <si>
    <t>นางพรพิมล บุญวงค์</t>
  </si>
  <si>
    <t>นายวรศักดิ์ นะไชย</t>
  </si>
  <si>
    <t>นางสาวฐาปนี สมเวช</t>
  </si>
  <si>
    <t>นายตฤณ ชัยลิ้นฟ้า</t>
  </si>
  <si>
    <t>นายวีระศักดิ์ จาตุพรธรรม</t>
  </si>
  <si>
    <t>นายสุขุม สนธิพันธ์</t>
  </si>
  <si>
    <t>นางสาวอุบลวรรณ จตุรพาหุ</t>
  </si>
  <si>
    <t>นายสนิท อักษรชู</t>
  </si>
  <si>
    <t>นางสาววันดี คงแก้ว</t>
  </si>
  <si>
    <t>นายชาคริต ภูมิศรีจันทร์</t>
  </si>
  <si>
    <t>นายชวลิต บุญศิริ</t>
  </si>
  <si>
    <t>นางกิ่งกานต์ บุญสุยา สีโย</t>
  </si>
  <si>
    <t>นายจุลชาติ  จุลเพชร</t>
  </si>
  <si>
    <t>นายจามร  ศักดินันท์</t>
  </si>
  <si>
    <t>นายเชิดศักดิ์  คำศิลา</t>
  </si>
  <si>
    <t>นายบุญฤทธิ์  ทองสม</t>
  </si>
  <si>
    <t>นายชวนะ  ทองเย็น</t>
  </si>
  <si>
    <t>นายพรชัย วิจิตธรรมาภาณี</t>
  </si>
  <si>
    <t>นายอภิชัย นาคีสังข์</t>
  </si>
  <si>
    <t>นายสุพจน์ รสจันทร์</t>
  </si>
  <si>
    <t>นายธีร์  พูดเพราะ</t>
  </si>
  <si>
    <t>นายอำนาจ มะธิปิไข</t>
  </si>
  <si>
    <t>นายสายฝน วงษาทุม</t>
  </si>
  <si>
    <t>นายกฤษณิ์ พิมพ์งาม</t>
  </si>
  <si>
    <t>นายสมพงษ์ พิพัฒพงศ์ชัย</t>
  </si>
  <si>
    <t>นายเจษฎา องอาจ</t>
  </si>
  <si>
    <t>นายทวี เกตุขุนทด</t>
  </si>
  <si>
    <t>นายทรงพล บุญธรรม</t>
  </si>
  <si>
    <t>นายชัชชาย เต็งหงษ์เจริญ</t>
  </si>
  <si>
    <t>นายกฤษณ์ วีระวงศ์</t>
  </si>
  <si>
    <t>นายจิตศักดิ์ เมืองเขียว</t>
  </si>
  <si>
    <t>นายมณฑล เลาหภักดี</t>
  </si>
  <si>
    <t>นายสุทัศน์ นิยมไทย</t>
  </si>
  <si>
    <t>นายพีรศักดิ์ ไชยชนะแสง</t>
  </si>
  <si>
    <t>นายสุราษฎร์ สัทธิง</t>
  </si>
  <si>
    <t>ปศุสัตว์จังหวัดพระนครศรีอยุธยา</t>
  </si>
  <si>
    <t>นายแก่นธัญญพัฒน์ ดอกสันเทียะ</t>
  </si>
  <si>
    <t>นายไทยวิวัฒน์ วรรณสุข</t>
  </si>
  <si>
    <t>นายยุทธนา โสภี</t>
  </si>
  <si>
    <t>นายณรงค์ รัตนตรัยวงศ์</t>
  </si>
  <si>
    <t>นายวิชาญ นวลแก้ว</t>
  </si>
  <si>
    <t>นายวิริยะ สุวรรณโชติ</t>
  </si>
  <si>
    <t>นายพรศักดิ์  ประสมทอง</t>
  </si>
  <si>
    <t>นายฆะฤทัย  จันทร์ธิบดี</t>
  </si>
  <si>
    <t>นายคมสัน  ทะกัน</t>
  </si>
  <si>
    <t>นายเทวัญ  จันทร์โคตร</t>
  </si>
  <si>
    <t>นางศรัณยา กำจัดภัย</t>
  </si>
  <si>
    <t>นายอัศวิน  สายเชื้อ</t>
  </si>
  <si>
    <t>นายณรงค์  ศรีเทพ</t>
  </si>
  <si>
    <t>ว่าง</t>
  </si>
  <si>
    <t>นายสมบัติ  แสนศรี</t>
  </si>
  <si>
    <t>นายบุญส่ง  จิตหาญ</t>
  </si>
  <si>
    <t>นายปรีดา  เนียมรอด</t>
  </si>
  <si>
    <t>นายสะอาด  ชาญกิจกรรณ์</t>
  </si>
  <si>
    <t>นายสุชล  ไชยศิริ</t>
  </si>
  <si>
    <t>นายสุชาติ  บุญมาก</t>
  </si>
  <si>
    <t>นายพนัส  วรรณศรี</t>
  </si>
  <si>
    <t>นายมงคล  เจริญเมือง</t>
  </si>
  <si>
    <t>นายสุพจน์  สังคะ</t>
  </si>
  <si>
    <t>นายญาณากร  แห่งพิษ</t>
  </si>
  <si>
    <t>นายเสกสรร  วิมลจิตรสอาด</t>
  </si>
  <si>
    <t>นายอัครเดช  คำธานี</t>
  </si>
  <si>
    <t>นายวรพล  รุ่งสิทธิมงคล</t>
  </si>
  <si>
    <t>นายโชคชัย  วงละคร</t>
  </si>
  <si>
    <t>นายสุรเชษฐ์  เอี่ยมสะอาด</t>
  </si>
  <si>
    <t>นายสมหวัง  ท่องมั่นคง</t>
  </si>
  <si>
    <t>นายแหลมทอง ศรีพนามน้อย</t>
  </si>
  <si>
    <t>นางวรพิจศ์ ยี่สิ้น</t>
  </si>
  <si>
    <t>นายไกรแก้ว คำดี</t>
  </si>
  <si>
    <t>นายอภินันท์ ขาวสุข</t>
  </si>
  <si>
    <t>นายแวอับดุลเล๊าะ บาราเฮง</t>
  </si>
  <si>
    <t>นางรัชนี หงษ์เกตุ</t>
  </si>
  <si>
    <t>แบบประเมินสมรรถนะการปฏิบัติราชการของปศุสัตว์จังหวัดในเขตพื้นที่รับผิดชอบ รอบการประเมินครั้งที่ 2/2567 (ปศุสัตว์เขตประเมิน)</t>
  </si>
  <si>
    <t>นายนพคุณ คล้านพันธ์</t>
  </si>
  <si>
    <t>แบบประเมินสมรรถนะการปฏิบัติราชการของหัวหน้าหน่วยงานในส่วนภูมิภาคในเขตพื้นที่รับผิดชอบ รอบการประเมินครั้งที่ 2/2567 (ปศุสัตว์เขตประเมิน)</t>
  </si>
  <si>
    <t>นางภูษณิศา กาญจนโกมล</t>
  </si>
  <si>
    <t>นางสดใส  ยิ่งสง่า</t>
  </si>
  <si>
    <t>นายวิวัฒน์ นนทะสร</t>
  </si>
  <si>
    <t>นางสาวสุปราณี สีหาราช</t>
  </si>
  <si>
    <t>นายเทิดศักดิ์ อินทรักษ์</t>
  </si>
  <si>
    <t>นายมานพ กุศลยัง</t>
  </si>
  <si>
    <t>นางสาววรทัย  รอดเรือง</t>
  </si>
  <si>
    <t>นายกิตติศักดิ์ หมูเทพ</t>
  </si>
  <si>
    <t>นายสมพิศ รักงาม</t>
  </si>
  <si>
    <t>นายสมศักดิ์ เปรมปรีดิ์</t>
  </si>
  <si>
    <t xml:space="preserve">นายไพฑูรย์  ป้องสนาม </t>
  </si>
  <si>
    <t>นายถาวร นกทวี</t>
  </si>
  <si>
    <t xml:space="preserve">นายวัลลภ ตัณฑ์พันธุ์กุล </t>
  </si>
  <si>
    <t>นายอุดมรัตน์  นิ่มเซียน</t>
  </si>
  <si>
    <t>นายสมพงศ์ เพ็ชรพรหม</t>
  </si>
  <si>
    <t>นายถาวร  ถมมาลี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</si>
</sst>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>
    <font>
      <sz val="11"/>
      <color theme="1"/>
      <name val="TH SarabunIT๙"/>
      <family val="2"/>
      <charset val="222"/>
    </font>
    <font>
      <sz val="11"/>
      <color theme="1"/>
      <name val="Calibri"/>
      <family val="2"/>
      <scheme val="minor"/>
    </font>
    <font>
      <sz val="11"/>
      <color theme="1"/>
      <name val="TH SarabunIT๙"/>
      <family val="2"/>
      <charset val="22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4"/>
      <color indexed="8"/>
      <name val="TH SarabunPSK"/>
      <family val="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name val="CordiaUPC"/>
      <family val="2"/>
      <charset val="222"/>
    </font>
    <font>
      <b/>
      <u/>
      <sz val="16"/>
      <name val="TH SarabunPSK"/>
      <family val="2"/>
    </font>
    <font>
      <b/>
      <sz val="12"/>
      <color indexed="8"/>
      <name val="TH SarabunPSK"/>
      <family val="2"/>
    </font>
    <font>
      <b/>
      <sz val="12"/>
      <name val="TH SarabunPSK"/>
      <family val="2"/>
    </font>
    <font>
      <sz val="14"/>
      <color indexed="8"/>
      <name val="TH SarabunPSK"/>
      <family val="2"/>
    </font>
    <font>
      <b/>
      <sz val="11"/>
      <name val="TH SarabunPSK"/>
      <family val="2"/>
    </font>
    <font>
      <sz val="14"/>
      <color theme="0"/>
      <name val="TH SarabunPSK"/>
      <family val="2"/>
    </font>
    <font>
      <sz val="12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u/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6" fillId="0" borderId="0"/>
    <xf numFmtId="0" fontId="11" fillId="0" borderId="0"/>
    <xf numFmtId="0" fontId="1" fillId="0" borderId="0"/>
    <xf numFmtId="0" fontId="2" fillId="0" borderId="0"/>
    <xf numFmtId="0" fontId="20" fillId="0" borderId="0"/>
  </cellStyleXfs>
  <cellXfs count="127">
    <xf numFmtId="0" fontId="0" fillId="0" borderId="0" xfId="0"/>
    <xf numFmtId="0" fontId="4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center" vertical="center"/>
    </xf>
    <xf numFmtId="1" fontId="8" fillId="0" borderId="1" xfId="0" applyNumberFormat="1" applyFont="1" applyBorder="1" applyAlignment="1">
      <alignment shrinkToFit="1"/>
    </xf>
    <xf numFmtId="0" fontId="8" fillId="0" borderId="1" xfId="0" applyFont="1" applyBorder="1"/>
    <xf numFmtId="1" fontId="8" fillId="0" borderId="1" xfId="0" applyNumberFormat="1" applyFont="1" applyBorder="1" applyAlignment="1">
      <alignment horizontal="left" shrinkToFit="1"/>
    </xf>
    <xf numFmtId="1" fontId="8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shrinkToFi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left" shrinkToFit="1"/>
    </xf>
    <xf numFmtId="0" fontId="14" fillId="0" borderId="1" xfId="1" applyFont="1" applyBorder="1" applyAlignment="1">
      <alignment horizontal="center" textRotation="90" wrapText="1" shrinkToFit="1"/>
    </xf>
    <xf numFmtId="0" fontId="15" fillId="0" borderId="0" xfId="0" applyFont="1"/>
    <xf numFmtId="0" fontId="14" fillId="0" borderId="1" xfId="0" applyFont="1" applyBorder="1" applyAlignment="1">
      <alignment horizontal="center" textRotation="90" wrapText="1"/>
    </xf>
    <xf numFmtId="0" fontId="8" fillId="0" borderId="0" xfId="0" applyFont="1"/>
    <xf numFmtId="0" fontId="8" fillId="0" borderId="1" xfId="0" applyFont="1" applyBorder="1" applyAlignment="1">
      <alignment horizontal="center" shrinkToFit="1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shrinkToFit="1"/>
    </xf>
    <xf numFmtId="1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 vertical="top"/>
    </xf>
    <xf numFmtId="1" fontId="8" fillId="0" borderId="1" xfId="0" applyNumberFormat="1" applyFont="1" applyBorder="1" applyAlignment="1">
      <alignment vertical="top" wrapText="1" shrinkToFit="1"/>
    </xf>
    <xf numFmtId="1" fontId="8" fillId="0" borderId="1" xfId="0" applyNumberFormat="1" applyFont="1" applyBorder="1" applyAlignment="1">
      <alignment vertical="top" shrinkToFit="1"/>
    </xf>
    <xf numFmtId="1" fontId="8" fillId="0" borderId="1" xfId="0" applyNumberFormat="1" applyFont="1" applyBorder="1" applyAlignment="1">
      <alignment horizontal="center" vertical="top" shrinkToFit="1"/>
    </xf>
    <xf numFmtId="1" fontId="8" fillId="0" borderId="1" xfId="0" applyNumberFormat="1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8" fillId="0" borderId="1" xfId="1" applyFont="1" applyBorder="1"/>
    <xf numFmtId="0" fontId="16" fillId="0" borderId="1" xfId="0" applyFont="1" applyBorder="1" applyAlignment="1">
      <alignment horizontal="center" textRotation="90" wrapText="1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vertical="top" wrapText="1"/>
    </xf>
    <xf numFmtId="1" fontId="18" fillId="0" borderId="1" xfId="0" applyNumberFormat="1" applyFont="1" applyBorder="1" applyAlignment="1">
      <alignment vertical="top" wrapText="1" shrinkToFit="1"/>
    </xf>
    <xf numFmtId="0" fontId="9" fillId="0" borderId="0" xfId="4" applyFont="1" applyAlignment="1">
      <alignment horizontal="center" vertical="center"/>
    </xf>
    <xf numFmtId="0" fontId="20" fillId="0" borderId="0" xfId="5"/>
    <xf numFmtId="0" fontId="21" fillId="0" borderId="0" xfId="0" applyFont="1" applyAlignment="1">
      <alignment horizontal="center" vertical="center"/>
    </xf>
    <xf numFmtId="0" fontId="22" fillId="0" borderId="0" xfId="1" applyFont="1"/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 shrinkToFit="1"/>
    </xf>
    <xf numFmtId="0" fontId="23" fillId="0" borderId="0" xfId="0" applyFont="1"/>
    <xf numFmtId="0" fontId="19" fillId="0" borderId="0" xfId="5" applyFont="1"/>
    <xf numFmtId="0" fontId="4" fillId="0" borderId="0" xfId="0" applyFont="1" applyAlignment="1">
      <alignment horizontal="center"/>
    </xf>
    <xf numFmtId="0" fontId="19" fillId="0" borderId="0" xfId="3" applyFont="1" applyAlignment="1">
      <alignment horizontal="center"/>
    </xf>
    <xf numFmtId="0" fontId="20" fillId="0" borderId="0" xfId="5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9" fillId="0" borderId="1" xfId="3" applyFont="1" applyBorder="1"/>
    <xf numFmtId="0" fontId="19" fillId="0" borderId="1" xfId="3" applyFont="1" applyBorder="1" applyAlignment="1">
      <alignment horizontal="center"/>
    </xf>
    <xf numFmtId="0" fontId="19" fillId="0" borderId="1" xfId="4" applyFont="1" applyBorder="1" applyAlignment="1">
      <alignment horizontal="center" vertical="center"/>
    </xf>
    <xf numFmtId="0" fontId="19" fillId="0" borderId="1" xfId="4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 shrinkToFit="1"/>
    </xf>
    <xf numFmtId="0" fontId="23" fillId="0" borderId="1" xfId="0" applyFont="1" applyBorder="1" applyAlignment="1">
      <alignment horizontal="center" vertical="center"/>
    </xf>
    <xf numFmtId="0" fontId="19" fillId="0" borderId="1" xfId="3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Fill="1"/>
    <xf numFmtId="0" fontId="13" fillId="0" borderId="1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 shrinkToFit="1"/>
    </xf>
    <xf numFmtId="0" fontId="19" fillId="0" borderId="1" xfId="3" applyFont="1" applyFill="1" applyBorder="1" applyAlignment="1">
      <alignment horizontal="center" vertical="center"/>
    </xf>
    <xf numFmtId="0" fontId="20" fillId="0" borderId="0" xfId="5" applyFill="1"/>
    <xf numFmtId="0" fontId="24" fillId="0" borderId="1" xfId="0" applyFont="1" applyFill="1" applyBorder="1" applyAlignment="1">
      <alignment horizontal="left" vertical="center"/>
    </xf>
    <xf numFmtId="0" fontId="19" fillId="0" borderId="1" xfId="3" applyFont="1" applyFill="1" applyBorder="1"/>
    <xf numFmtId="0" fontId="19" fillId="0" borderId="1" xfId="5" applyFont="1" applyFill="1" applyBorder="1"/>
    <xf numFmtId="0" fontId="19" fillId="0" borderId="0" xfId="5" applyFont="1" applyFill="1"/>
    <xf numFmtId="1" fontId="8" fillId="0" borderId="1" xfId="0" applyNumberFormat="1" applyFont="1" applyFill="1" applyBorder="1" applyAlignment="1">
      <alignment shrinkToFit="1"/>
    </xf>
    <xf numFmtId="1" fontId="8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/>
    <xf numFmtId="1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/>
    <xf numFmtId="0" fontId="8" fillId="0" borderId="0" xfId="0" applyFont="1" applyFill="1"/>
    <xf numFmtId="0" fontId="9" fillId="0" borderId="0" xfId="0" applyFont="1" applyFill="1"/>
    <xf numFmtId="0" fontId="8" fillId="0" borderId="1" xfId="0" applyFont="1" applyFill="1" applyBorder="1" applyAlignment="1">
      <alignment horizontal="left"/>
    </xf>
    <xf numFmtId="1" fontId="9" fillId="0" borderId="6" xfId="0" applyNumberFormat="1" applyFont="1" applyFill="1" applyBorder="1" applyAlignment="1">
      <alignment shrinkToFit="1"/>
    </xf>
    <xf numFmtId="1" fontId="8" fillId="0" borderId="1" xfId="0" applyNumberFormat="1" applyFont="1" applyFill="1" applyBorder="1" applyAlignment="1">
      <alignment horizontal="center" vertical="top"/>
    </xf>
    <xf numFmtId="1" fontId="8" fillId="0" borderId="1" xfId="0" applyNumberFormat="1" applyFont="1" applyFill="1" applyBorder="1" applyAlignment="1">
      <alignment vertical="top"/>
    </xf>
    <xf numFmtId="1" fontId="8" fillId="0" borderId="1" xfId="0" applyNumberFormat="1" applyFont="1" applyFill="1" applyBorder="1" applyAlignment="1">
      <alignment vertical="top" wrapText="1" shrinkToFit="1"/>
    </xf>
    <xf numFmtId="1" fontId="8" fillId="0" borderId="1" xfId="0" applyNumberFormat="1" applyFont="1" applyFill="1" applyBorder="1" applyAlignment="1">
      <alignment vertical="top" shrinkToFit="1"/>
    </xf>
    <xf numFmtId="1" fontId="8" fillId="0" borderId="1" xfId="0" applyNumberFormat="1" applyFont="1" applyFill="1" applyBorder="1" applyAlignment="1">
      <alignment horizontal="center" vertical="top" shrinkToFit="1"/>
    </xf>
    <xf numFmtId="0" fontId="12" fillId="0" borderId="1" xfId="0" applyFont="1" applyFill="1" applyBorder="1" applyAlignment="1">
      <alignment horizontal="left" vertical="center"/>
    </xf>
    <xf numFmtId="1" fontId="8" fillId="0" borderId="1" xfId="2" applyNumberFormat="1" applyFont="1" applyFill="1" applyBorder="1" applyAlignment="1">
      <alignment horizontal="left" shrinkToFit="1"/>
    </xf>
    <xf numFmtId="1" fontId="8" fillId="0" borderId="1" xfId="0" applyNumberFormat="1" applyFont="1" applyFill="1" applyBorder="1" applyAlignment="1">
      <alignment horizontal="left" shrinkToFit="1"/>
    </xf>
    <xf numFmtId="1" fontId="8" fillId="0" borderId="1" xfId="2" applyNumberFormat="1" applyFont="1" applyFill="1" applyBorder="1" applyAlignment="1">
      <alignment horizontal="left" vertical="top" shrinkToFit="1"/>
    </xf>
    <xf numFmtId="1" fontId="8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shrinkToFit="1"/>
    </xf>
    <xf numFmtId="1" fontId="8" fillId="0" borderId="1" xfId="0" applyNumberFormat="1" applyFont="1" applyBorder="1"/>
    <xf numFmtId="0" fontId="26" fillId="0" borderId="1" xfId="3" applyFont="1" applyBorder="1" applyAlignment="1">
      <alignment horizontal="center" vertical="center"/>
    </xf>
    <xf numFmtId="0" fontId="26" fillId="0" borderId="1" xfId="4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/>
    <xf numFmtId="1" fontId="7" fillId="0" borderId="1" xfId="0" applyNumberFormat="1" applyFont="1" applyBorder="1" applyAlignment="1">
      <alignment horizontal="center" shrinkToFit="1"/>
    </xf>
    <xf numFmtId="1" fontId="7" fillId="0" borderId="1" xfId="0" applyNumberFormat="1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 shrinkToFit="1"/>
    </xf>
    <xf numFmtId="0" fontId="8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shrinkToFit="1"/>
    </xf>
    <xf numFmtId="0" fontId="8" fillId="0" borderId="1" xfId="0" applyFont="1" applyFill="1" applyBorder="1" applyAlignment="1">
      <alignment horizontal="center" vertical="top"/>
    </xf>
    <xf numFmtId="1" fontId="9" fillId="0" borderId="1" xfId="0" applyNumberFormat="1" applyFont="1" applyFill="1" applyBorder="1"/>
    <xf numFmtId="0" fontId="9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 wrapText="1" shrinkToFit="1"/>
    </xf>
    <xf numFmtId="1" fontId="9" fillId="0" borderId="1" xfId="0" applyNumberFormat="1" applyFont="1" applyFill="1" applyBorder="1" applyAlignment="1">
      <alignment vertical="top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wrapText="1"/>
    </xf>
  </cellXfs>
  <cellStyles count="6">
    <cellStyle name="Normal" xfId="0" builtinId="0"/>
    <cellStyle name="Normal 2" xfId="3"/>
    <cellStyle name="Normal_Krut_Adjust1" xfId="2"/>
    <cellStyle name="ปกติ 2" xfId="4"/>
    <cellStyle name="ปกติ 3" xfId="5"/>
    <cellStyle name="ปกติ_CompetencyProvince" xfId="1"/>
  </cellStyles>
  <dxfs count="27"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>
          <bgColor indexed="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opLeftCell="A10" zoomScale="80" zoomScaleNormal="80" workbookViewId="0">
      <selection activeCell="B77" sqref="B77"/>
    </sheetView>
  </sheetViews>
  <sheetFormatPr defaultRowHeight="24"/>
  <cols>
    <col min="1" max="1" width="4.28515625" style="48" customWidth="1"/>
    <col min="2" max="2" width="25.5703125" style="71" customWidth="1"/>
    <col min="3" max="3" width="25.5703125" style="39" bestFit="1" customWidth="1"/>
    <col min="4" max="4" width="8.28515625" style="67" customWidth="1"/>
    <col min="5" max="5" width="8.28515625" style="39" customWidth="1"/>
    <col min="6" max="7" width="9.28515625" style="39" customWidth="1"/>
    <col min="8" max="13" width="8.28515625" style="39" customWidth="1"/>
    <col min="14" max="14" width="6.7109375" style="39" customWidth="1"/>
    <col min="15" max="17" width="3.42578125" style="39" bestFit="1" customWidth="1"/>
    <col min="18" max="18" width="4.42578125" style="39" bestFit="1" customWidth="1"/>
    <col min="19" max="16384" width="9.140625" style="39"/>
  </cols>
  <sheetData>
    <row r="1" spans="1:15" s="1" customFormat="1">
      <c r="A1" s="112" t="s">
        <v>502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5" s="1" customFormat="1" ht="12" customHeight="1">
      <c r="A2" s="46"/>
      <c r="B2" s="62"/>
      <c r="D2" s="62"/>
      <c r="N2" s="40"/>
    </row>
    <row r="3" spans="1:15" s="41" customFormat="1" ht="22.5" customHeight="1">
      <c r="A3" s="113" t="s">
        <v>0</v>
      </c>
      <c r="B3" s="114" t="s">
        <v>1</v>
      </c>
      <c r="C3" s="113" t="s">
        <v>2</v>
      </c>
      <c r="D3" s="115" t="s">
        <v>269</v>
      </c>
      <c r="E3" s="115"/>
      <c r="F3" s="115"/>
      <c r="G3" s="115"/>
      <c r="H3" s="115"/>
      <c r="I3" s="115"/>
      <c r="J3" s="115"/>
      <c r="K3" s="115"/>
      <c r="L3" s="115"/>
      <c r="M3" s="115"/>
      <c r="N3" s="116" t="s">
        <v>393</v>
      </c>
    </row>
    <row r="4" spans="1:15" s="41" customFormat="1">
      <c r="A4" s="113"/>
      <c r="B4" s="114"/>
      <c r="C4" s="113"/>
      <c r="D4" s="117" t="s">
        <v>394</v>
      </c>
      <c r="E4" s="117"/>
      <c r="F4" s="117"/>
      <c r="G4" s="117"/>
      <c r="H4" s="117"/>
      <c r="I4" s="117" t="s">
        <v>395</v>
      </c>
      <c r="J4" s="117"/>
      <c r="K4" s="118" t="s">
        <v>396</v>
      </c>
      <c r="L4" s="119"/>
      <c r="M4" s="120"/>
      <c r="N4" s="116"/>
    </row>
    <row r="5" spans="1:15" s="44" customFormat="1" ht="93.75">
      <c r="A5" s="113"/>
      <c r="B5" s="114"/>
      <c r="C5" s="113"/>
      <c r="D5" s="63" t="s">
        <v>271</v>
      </c>
      <c r="E5" s="42" t="s">
        <v>272</v>
      </c>
      <c r="F5" s="43" t="s">
        <v>273</v>
      </c>
      <c r="G5" s="43" t="s">
        <v>274</v>
      </c>
      <c r="H5" s="42" t="s">
        <v>275</v>
      </c>
      <c r="I5" s="42" t="s">
        <v>397</v>
      </c>
      <c r="J5" s="42" t="s">
        <v>398</v>
      </c>
      <c r="K5" s="42" t="s">
        <v>399</v>
      </c>
      <c r="L5" s="42" t="s">
        <v>400</v>
      </c>
      <c r="M5" s="43" t="s">
        <v>401</v>
      </c>
      <c r="N5" s="116"/>
    </row>
    <row r="6" spans="1:15" s="44" customFormat="1">
      <c r="A6" s="61"/>
      <c r="B6" s="68" t="s">
        <v>404</v>
      </c>
      <c r="C6" s="42"/>
      <c r="D6" s="64"/>
      <c r="E6" s="56"/>
      <c r="F6" s="56"/>
      <c r="G6" s="55"/>
      <c r="H6" s="55"/>
      <c r="I6" s="55"/>
      <c r="J6" s="55"/>
      <c r="K6" s="55"/>
      <c r="L6" s="56"/>
      <c r="M6" s="54"/>
      <c r="N6" s="57"/>
    </row>
    <row r="7" spans="1:15" s="44" customFormat="1">
      <c r="A7" s="49">
        <v>1</v>
      </c>
      <c r="B7" s="69" t="s">
        <v>351</v>
      </c>
      <c r="C7" s="50" t="s">
        <v>402</v>
      </c>
      <c r="D7" s="65"/>
      <c r="E7" s="56"/>
      <c r="F7" s="58"/>
      <c r="G7" s="58"/>
      <c r="H7" s="57"/>
      <c r="I7" s="55"/>
      <c r="J7" s="56"/>
      <c r="K7" s="54"/>
      <c r="L7" s="57"/>
      <c r="M7" s="57"/>
      <c r="N7" s="59">
        <f>(SUM(D7:M7))*2</f>
        <v>0</v>
      </c>
    </row>
    <row r="8" spans="1:15" s="45" customFormat="1">
      <c r="A8" s="51">
        <v>2</v>
      </c>
      <c r="B8" s="69" t="s">
        <v>416</v>
      </c>
      <c r="C8" s="50" t="s">
        <v>280</v>
      </c>
      <c r="D8" s="66"/>
      <c r="E8" s="58"/>
      <c r="F8" s="52"/>
      <c r="G8" s="52"/>
      <c r="H8" s="52"/>
      <c r="I8" s="52"/>
      <c r="J8" s="52"/>
      <c r="K8" s="52"/>
      <c r="L8" s="52"/>
      <c r="M8" s="52"/>
      <c r="N8" s="60">
        <f t="shared" ref="N8:N71" si="0">(SUM(D8:M8))*2</f>
        <v>0</v>
      </c>
      <c r="O8" s="38"/>
    </row>
    <row r="9" spans="1:15" s="45" customFormat="1">
      <c r="A9" s="49">
        <v>3</v>
      </c>
      <c r="B9" s="70" t="s">
        <v>418</v>
      </c>
      <c r="C9" s="50" t="s">
        <v>281</v>
      </c>
      <c r="D9" s="66"/>
      <c r="E9" s="58"/>
      <c r="F9" s="53"/>
      <c r="G9" s="52"/>
      <c r="H9" s="52"/>
      <c r="I9" s="52"/>
      <c r="J9" s="52"/>
      <c r="K9" s="52"/>
      <c r="L9" s="52"/>
      <c r="M9" s="52"/>
      <c r="N9" s="60">
        <f t="shared" si="0"/>
        <v>0</v>
      </c>
      <c r="O9" s="38"/>
    </row>
    <row r="10" spans="1:15" s="45" customFormat="1">
      <c r="A10" s="51">
        <v>4</v>
      </c>
      <c r="B10" s="70" t="s">
        <v>442</v>
      </c>
      <c r="C10" s="50" t="s">
        <v>283</v>
      </c>
      <c r="D10" s="66"/>
      <c r="E10" s="58"/>
      <c r="F10" s="53"/>
      <c r="G10" s="52"/>
      <c r="H10" s="52"/>
      <c r="I10" s="52"/>
      <c r="J10" s="52"/>
      <c r="K10" s="52"/>
      <c r="L10" s="52"/>
      <c r="M10" s="52"/>
      <c r="N10" s="60">
        <f t="shared" si="0"/>
        <v>0</v>
      </c>
      <c r="O10" s="38"/>
    </row>
    <row r="11" spans="1:15" s="45" customFormat="1">
      <c r="A11" s="49">
        <v>5</v>
      </c>
      <c r="B11" s="69" t="s">
        <v>285</v>
      </c>
      <c r="C11" s="50" t="s">
        <v>284</v>
      </c>
      <c r="D11" s="66"/>
      <c r="E11" s="58"/>
      <c r="F11" s="52"/>
      <c r="G11" s="52"/>
      <c r="H11" s="52"/>
      <c r="I11" s="52"/>
      <c r="J11" s="52"/>
      <c r="K11" s="52"/>
      <c r="L11" s="52"/>
      <c r="M11" s="52"/>
      <c r="N11" s="60">
        <f t="shared" si="0"/>
        <v>0</v>
      </c>
      <c r="O11" s="38"/>
    </row>
    <row r="12" spans="1:15" s="45" customFormat="1">
      <c r="A12" s="51">
        <v>6</v>
      </c>
      <c r="B12" s="70" t="s">
        <v>443</v>
      </c>
      <c r="C12" s="50" t="s">
        <v>286</v>
      </c>
      <c r="D12" s="66"/>
      <c r="E12" s="58"/>
      <c r="F12" s="52"/>
      <c r="G12" s="52"/>
      <c r="H12" s="52"/>
      <c r="I12" s="52"/>
      <c r="J12" s="52"/>
      <c r="K12" s="52"/>
      <c r="L12" s="52"/>
      <c r="M12" s="52"/>
      <c r="N12" s="60">
        <f t="shared" si="0"/>
        <v>0</v>
      </c>
      <c r="O12" s="38"/>
    </row>
    <row r="13" spans="1:15" s="45" customFormat="1">
      <c r="A13" s="49">
        <v>7</v>
      </c>
      <c r="B13" s="70" t="s">
        <v>444</v>
      </c>
      <c r="C13" s="50" t="s">
        <v>287</v>
      </c>
      <c r="D13" s="66"/>
      <c r="E13" s="58"/>
      <c r="F13" s="53"/>
      <c r="G13" s="52"/>
      <c r="H13" s="52"/>
      <c r="I13" s="52"/>
      <c r="J13" s="52"/>
      <c r="K13" s="52"/>
      <c r="L13" s="52"/>
      <c r="M13" s="52"/>
      <c r="N13" s="60">
        <f t="shared" si="0"/>
        <v>0</v>
      </c>
      <c r="O13" s="38"/>
    </row>
    <row r="14" spans="1:15" s="45" customFormat="1">
      <c r="A14" s="51">
        <v>8</v>
      </c>
      <c r="B14" s="69" t="s">
        <v>445</v>
      </c>
      <c r="C14" s="50" t="s">
        <v>465</v>
      </c>
      <c r="D14" s="66"/>
      <c r="E14" s="58"/>
      <c r="F14" s="52"/>
      <c r="G14" s="52"/>
      <c r="H14" s="52"/>
      <c r="I14" s="52"/>
      <c r="J14" s="52"/>
      <c r="K14" s="52"/>
      <c r="L14" s="52"/>
      <c r="M14" s="52"/>
      <c r="N14" s="60">
        <f t="shared" si="0"/>
        <v>0</v>
      </c>
      <c r="O14" s="38"/>
    </row>
    <row r="15" spans="1:15" s="45" customFormat="1">
      <c r="A15" s="49">
        <v>9</v>
      </c>
      <c r="B15" s="69" t="s">
        <v>289</v>
      </c>
      <c r="C15" s="50" t="s">
        <v>288</v>
      </c>
      <c r="D15" s="66"/>
      <c r="E15" s="58"/>
      <c r="F15" s="52"/>
      <c r="G15" s="52"/>
      <c r="H15" s="52"/>
      <c r="I15" s="52"/>
      <c r="J15" s="52"/>
      <c r="K15" s="52"/>
      <c r="L15" s="52"/>
      <c r="M15" s="52"/>
      <c r="N15" s="60">
        <f t="shared" si="0"/>
        <v>0</v>
      </c>
      <c r="O15" s="38"/>
    </row>
    <row r="16" spans="1:15" s="45" customFormat="1">
      <c r="A16" s="51"/>
      <c r="B16" s="68" t="s">
        <v>405</v>
      </c>
      <c r="C16" s="50"/>
      <c r="D16" s="66"/>
      <c r="E16" s="58"/>
      <c r="F16" s="52"/>
      <c r="G16" s="52"/>
      <c r="H16" s="52"/>
      <c r="I16" s="52"/>
      <c r="J16" s="52"/>
      <c r="K16" s="52"/>
      <c r="L16" s="52"/>
      <c r="M16" s="52"/>
      <c r="N16" s="60"/>
      <c r="O16" s="38"/>
    </row>
    <row r="17" spans="1:15" s="45" customFormat="1">
      <c r="A17" s="51">
        <v>1</v>
      </c>
      <c r="B17" s="69" t="s">
        <v>291</v>
      </c>
      <c r="C17" s="50" t="s">
        <v>290</v>
      </c>
      <c r="D17" s="66"/>
      <c r="E17" s="58"/>
      <c r="F17" s="52"/>
      <c r="G17" s="52"/>
      <c r="H17" s="52"/>
      <c r="I17" s="52"/>
      <c r="J17" s="52"/>
      <c r="K17" s="52"/>
      <c r="L17" s="52"/>
      <c r="M17" s="52"/>
      <c r="N17" s="60">
        <f t="shared" si="0"/>
        <v>0</v>
      </c>
      <c r="O17" s="38"/>
    </row>
    <row r="18" spans="1:15" s="45" customFormat="1">
      <c r="A18" s="51">
        <v>2</v>
      </c>
      <c r="B18" s="69" t="s">
        <v>282</v>
      </c>
      <c r="C18" s="50" t="s">
        <v>292</v>
      </c>
      <c r="D18" s="66"/>
      <c r="E18" s="58"/>
      <c r="F18" s="52"/>
      <c r="G18" s="52"/>
      <c r="H18" s="52"/>
      <c r="I18" s="52"/>
      <c r="J18" s="52"/>
      <c r="K18" s="52"/>
      <c r="L18" s="52"/>
      <c r="M18" s="52"/>
      <c r="N18" s="60">
        <f t="shared" si="0"/>
        <v>0</v>
      </c>
      <c r="O18" s="38"/>
    </row>
    <row r="19" spans="1:15" s="45" customFormat="1">
      <c r="A19" s="51">
        <v>3</v>
      </c>
      <c r="B19" s="69" t="s">
        <v>446</v>
      </c>
      <c r="C19" s="50" t="s">
        <v>293</v>
      </c>
      <c r="D19" s="66"/>
      <c r="E19" s="58"/>
      <c r="F19" s="52"/>
      <c r="G19" s="52"/>
      <c r="H19" s="52"/>
      <c r="I19" s="52"/>
      <c r="J19" s="52"/>
      <c r="K19" s="52"/>
      <c r="L19" s="52"/>
      <c r="M19" s="52"/>
      <c r="N19" s="60">
        <f t="shared" si="0"/>
        <v>0</v>
      </c>
      <c r="O19" s="38"/>
    </row>
    <row r="20" spans="1:15" s="45" customFormat="1">
      <c r="A20" s="51">
        <v>4</v>
      </c>
      <c r="B20" s="69" t="s">
        <v>447</v>
      </c>
      <c r="C20" s="50" t="s">
        <v>294</v>
      </c>
      <c r="D20" s="66"/>
      <c r="E20" s="58"/>
      <c r="F20" s="53"/>
      <c r="G20" s="52"/>
      <c r="H20" s="52"/>
      <c r="I20" s="52"/>
      <c r="J20" s="52"/>
      <c r="K20" s="52"/>
      <c r="L20" s="52"/>
      <c r="M20" s="52"/>
      <c r="N20" s="60">
        <f t="shared" si="0"/>
        <v>0</v>
      </c>
      <c r="O20" s="38"/>
    </row>
    <row r="21" spans="1:15" s="45" customFormat="1">
      <c r="A21" s="51">
        <v>5</v>
      </c>
      <c r="B21" s="69" t="s">
        <v>296</v>
      </c>
      <c r="C21" s="50" t="s">
        <v>295</v>
      </c>
      <c r="D21" s="66"/>
      <c r="E21" s="58"/>
      <c r="F21" s="52"/>
      <c r="G21" s="52"/>
      <c r="H21" s="52"/>
      <c r="I21" s="52"/>
      <c r="J21" s="52"/>
      <c r="K21" s="52"/>
      <c r="L21" s="52"/>
      <c r="M21" s="52"/>
      <c r="N21" s="60">
        <f t="shared" si="0"/>
        <v>0</v>
      </c>
      <c r="O21" s="38"/>
    </row>
    <row r="22" spans="1:15" s="45" customFormat="1">
      <c r="A22" s="51">
        <v>6</v>
      </c>
      <c r="B22" s="69" t="s">
        <v>298</v>
      </c>
      <c r="C22" s="50" t="s">
        <v>297</v>
      </c>
      <c r="D22" s="66"/>
      <c r="E22" s="58"/>
      <c r="F22" s="52"/>
      <c r="G22" s="52"/>
      <c r="H22" s="52"/>
      <c r="I22" s="52"/>
      <c r="J22" s="52"/>
      <c r="K22" s="52"/>
      <c r="L22" s="52"/>
      <c r="M22" s="52"/>
      <c r="N22" s="60">
        <f t="shared" si="0"/>
        <v>0</v>
      </c>
      <c r="O22" s="38"/>
    </row>
    <row r="23" spans="1:15" s="45" customFormat="1">
      <c r="A23" s="51">
        <v>7</v>
      </c>
      <c r="B23" s="69" t="s">
        <v>467</v>
      </c>
      <c r="C23" s="50" t="s">
        <v>299</v>
      </c>
      <c r="D23" s="66"/>
      <c r="E23" s="58"/>
      <c r="F23" s="52"/>
      <c r="G23" s="52"/>
      <c r="H23" s="52"/>
      <c r="I23" s="52"/>
      <c r="J23" s="52"/>
      <c r="K23" s="52"/>
      <c r="L23" s="52"/>
      <c r="M23" s="52"/>
      <c r="N23" s="60">
        <f t="shared" si="0"/>
        <v>0</v>
      </c>
      <c r="O23" s="38"/>
    </row>
    <row r="24" spans="1:15" s="45" customFormat="1">
      <c r="A24" s="51">
        <v>8</v>
      </c>
      <c r="B24" s="69" t="s">
        <v>415</v>
      </c>
      <c r="C24" s="50" t="s">
        <v>300</v>
      </c>
      <c r="D24" s="66"/>
      <c r="E24" s="58"/>
      <c r="F24" s="53"/>
      <c r="G24" s="52"/>
      <c r="H24" s="52"/>
      <c r="I24" s="52"/>
      <c r="J24" s="52"/>
      <c r="K24" s="52"/>
      <c r="L24" s="52"/>
      <c r="M24" s="52"/>
      <c r="N24" s="60">
        <f t="shared" si="0"/>
        <v>0</v>
      </c>
      <c r="O24" s="38"/>
    </row>
    <row r="25" spans="1:15" s="45" customFormat="1">
      <c r="A25" s="51">
        <v>9</v>
      </c>
      <c r="B25" s="69" t="s">
        <v>302</v>
      </c>
      <c r="C25" s="50" t="s">
        <v>301</v>
      </c>
      <c r="D25" s="66"/>
      <c r="E25" s="58"/>
      <c r="F25" s="52"/>
      <c r="G25" s="52"/>
      <c r="H25" s="52"/>
      <c r="I25" s="52"/>
      <c r="J25" s="52"/>
      <c r="K25" s="52"/>
      <c r="L25" s="52"/>
      <c r="M25" s="52"/>
      <c r="N25" s="60">
        <f t="shared" si="0"/>
        <v>0</v>
      </c>
      <c r="O25" s="38"/>
    </row>
    <row r="26" spans="1:15" s="45" customFormat="1">
      <c r="A26" s="51"/>
      <c r="B26" s="68" t="s">
        <v>406</v>
      </c>
      <c r="C26" s="50"/>
      <c r="D26" s="66"/>
      <c r="E26" s="58"/>
      <c r="F26" s="52"/>
      <c r="G26" s="52"/>
      <c r="H26" s="52"/>
      <c r="I26" s="52"/>
      <c r="J26" s="52"/>
      <c r="K26" s="52"/>
      <c r="L26" s="52"/>
      <c r="M26" s="52"/>
      <c r="N26" s="60"/>
      <c r="O26" s="38"/>
    </row>
    <row r="27" spans="1:15" s="45" customFormat="1">
      <c r="A27" s="51">
        <v>1</v>
      </c>
      <c r="B27" s="69" t="s">
        <v>321</v>
      </c>
      <c r="C27" s="50" t="s">
        <v>303</v>
      </c>
      <c r="D27" s="96"/>
      <c r="E27" s="96"/>
      <c r="F27" s="97"/>
      <c r="G27" s="97"/>
      <c r="H27" s="97"/>
      <c r="I27" s="97"/>
      <c r="J27" s="97"/>
      <c r="K27" s="97"/>
      <c r="L27" s="97"/>
      <c r="M27" s="97"/>
      <c r="N27" s="60">
        <f t="shared" si="0"/>
        <v>0</v>
      </c>
      <c r="O27" s="38"/>
    </row>
    <row r="28" spans="1:15" s="45" customFormat="1">
      <c r="A28" s="51">
        <v>2</v>
      </c>
      <c r="B28" s="69" t="s">
        <v>305</v>
      </c>
      <c r="C28" s="50" t="s">
        <v>304</v>
      </c>
      <c r="D28" s="96"/>
      <c r="E28" s="96"/>
      <c r="F28" s="97"/>
      <c r="G28" s="97"/>
      <c r="H28" s="97"/>
      <c r="I28" s="97"/>
      <c r="J28" s="97"/>
      <c r="K28" s="97"/>
      <c r="L28" s="97"/>
      <c r="M28" s="97"/>
      <c r="N28" s="60">
        <f t="shared" si="0"/>
        <v>0</v>
      </c>
      <c r="O28" s="38"/>
    </row>
    <row r="29" spans="1:15" s="45" customFormat="1">
      <c r="A29" s="51">
        <v>3</v>
      </c>
      <c r="B29" s="69" t="s">
        <v>307</v>
      </c>
      <c r="C29" s="50" t="s">
        <v>306</v>
      </c>
      <c r="D29" s="96"/>
      <c r="E29" s="96"/>
      <c r="F29" s="97"/>
      <c r="G29" s="97"/>
      <c r="H29" s="97"/>
      <c r="I29" s="97"/>
      <c r="J29" s="97"/>
      <c r="K29" s="97"/>
      <c r="L29" s="97"/>
      <c r="M29" s="97"/>
      <c r="N29" s="60">
        <f t="shared" si="0"/>
        <v>0</v>
      </c>
      <c r="O29" s="38"/>
    </row>
    <row r="30" spans="1:15" s="45" customFormat="1">
      <c r="A30" s="51">
        <v>4</v>
      </c>
      <c r="B30" s="69" t="s">
        <v>314</v>
      </c>
      <c r="C30" s="50" t="s">
        <v>308</v>
      </c>
      <c r="D30" s="96"/>
      <c r="E30" s="96"/>
      <c r="F30" s="97"/>
      <c r="G30" s="97"/>
      <c r="H30" s="97"/>
      <c r="I30" s="97"/>
      <c r="J30" s="97"/>
      <c r="K30" s="97"/>
      <c r="L30" s="97"/>
      <c r="M30" s="97"/>
      <c r="N30" s="60">
        <f t="shared" si="0"/>
        <v>0</v>
      </c>
      <c r="O30" s="38"/>
    </row>
    <row r="31" spans="1:15" s="45" customFormat="1">
      <c r="A31" s="51">
        <v>5</v>
      </c>
      <c r="B31" s="69" t="s">
        <v>311</v>
      </c>
      <c r="C31" s="50" t="s">
        <v>310</v>
      </c>
      <c r="D31" s="96"/>
      <c r="E31" s="96"/>
      <c r="F31" s="97"/>
      <c r="G31" s="97"/>
      <c r="H31" s="97"/>
      <c r="I31" s="97"/>
      <c r="J31" s="97"/>
      <c r="K31" s="97"/>
      <c r="L31" s="97"/>
      <c r="M31" s="97"/>
      <c r="N31" s="60">
        <f t="shared" si="0"/>
        <v>0</v>
      </c>
      <c r="O31" s="38"/>
    </row>
    <row r="32" spans="1:15" s="45" customFormat="1">
      <c r="A32" s="51">
        <v>6</v>
      </c>
      <c r="B32" s="69" t="s">
        <v>448</v>
      </c>
      <c r="C32" s="50" t="s">
        <v>312</v>
      </c>
      <c r="D32" s="96"/>
      <c r="E32" s="96"/>
      <c r="F32" s="97"/>
      <c r="G32" s="97"/>
      <c r="H32" s="97"/>
      <c r="I32" s="97"/>
      <c r="J32" s="97"/>
      <c r="K32" s="97"/>
      <c r="L32" s="97"/>
      <c r="M32" s="97"/>
      <c r="N32" s="60">
        <f t="shared" si="0"/>
        <v>0</v>
      </c>
      <c r="O32" s="38"/>
    </row>
    <row r="33" spans="1:15" s="45" customFormat="1">
      <c r="A33" s="51">
        <v>7</v>
      </c>
      <c r="B33" s="69" t="s">
        <v>309</v>
      </c>
      <c r="C33" s="50" t="s">
        <v>313</v>
      </c>
      <c r="D33" s="96"/>
      <c r="E33" s="96"/>
      <c r="F33" s="97"/>
      <c r="G33" s="97"/>
      <c r="H33" s="97"/>
      <c r="I33" s="97"/>
      <c r="J33" s="97"/>
      <c r="K33" s="97"/>
      <c r="L33" s="97"/>
      <c r="M33" s="97"/>
      <c r="N33" s="60">
        <f t="shared" si="0"/>
        <v>0</v>
      </c>
      <c r="O33" s="38"/>
    </row>
    <row r="34" spans="1:15" s="45" customFormat="1">
      <c r="A34" s="51">
        <v>8</v>
      </c>
      <c r="B34" s="69" t="s">
        <v>449</v>
      </c>
      <c r="C34" s="50" t="s">
        <v>315</v>
      </c>
      <c r="D34" s="96"/>
      <c r="E34" s="96"/>
      <c r="F34" s="97"/>
      <c r="G34" s="97"/>
      <c r="H34" s="97"/>
      <c r="I34" s="97"/>
      <c r="J34" s="97"/>
      <c r="K34" s="97"/>
      <c r="L34" s="97"/>
      <c r="M34" s="97"/>
      <c r="N34" s="60">
        <f t="shared" si="0"/>
        <v>0</v>
      </c>
      <c r="O34" s="38"/>
    </row>
    <row r="35" spans="1:15" s="45" customFormat="1">
      <c r="A35" s="51"/>
      <c r="B35" s="68" t="s">
        <v>407</v>
      </c>
      <c r="C35" s="50"/>
      <c r="D35" s="66"/>
      <c r="E35" s="58"/>
      <c r="F35" s="52"/>
      <c r="G35" s="52"/>
      <c r="H35" s="52"/>
      <c r="I35" s="52"/>
      <c r="J35" s="52"/>
      <c r="K35" s="52"/>
      <c r="L35" s="52"/>
      <c r="M35" s="52"/>
      <c r="N35" s="60"/>
      <c r="O35" s="38"/>
    </row>
    <row r="36" spans="1:15" s="45" customFormat="1">
      <c r="A36" s="51">
        <v>1</v>
      </c>
      <c r="B36" s="69" t="s">
        <v>317</v>
      </c>
      <c r="C36" s="50" t="s">
        <v>316</v>
      </c>
      <c r="D36" s="66"/>
      <c r="E36" s="58"/>
      <c r="F36" s="52"/>
      <c r="G36" s="52"/>
      <c r="H36" s="52"/>
      <c r="I36" s="52"/>
      <c r="J36" s="52"/>
      <c r="K36" s="52"/>
      <c r="L36" s="52"/>
      <c r="M36" s="52"/>
      <c r="N36" s="60">
        <f t="shared" si="0"/>
        <v>0</v>
      </c>
      <c r="O36" s="38"/>
    </row>
    <row r="37" spans="1:15" s="45" customFormat="1">
      <c r="A37" s="51">
        <v>2</v>
      </c>
      <c r="B37" s="69" t="s">
        <v>319</v>
      </c>
      <c r="C37" s="50" t="s">
        <v>318</v>
      </c>
      <c r="D37" s="66"/>
      <c r="E37" s="58"/>
      <c r="F37" s="52"/>
      <c r="G37" s="52"/>
      <c r="H37" s="52"/>
      <c r="I37" s="52"/>
      <c r="J37" s="52"/>
      <c r="K37" s="52"/>
      <c r="L37" s="52"/>
      <c r="M37" s="52"/>
      <c r="N37" s="60">
        <f t="shared" si="0"/>
        <v>0</v>
      </c>
      <c r="O37" s="38"/>
    </row>
    <row r="38" spans="1:15" s="45" customFormat="1">
      <c r="A38" s="51">
        <v>3</v>
      </c>
      <c r="B38" s="69" t="s">
        <v>386</v>
      </c>
      <c r="C38" s="50" t="s">
        <v>320</v>
      </c>
      <c r="D38" s="66"/>
      <c r="E38" s="58"/>
      <c r="F38" s="52"/>
      <c r="G38" s="52"/>
      <c r="H38" s="52"/>
      <c r="I38" s="52"/>
      <c r="J38" s="52"/>
      <c r="K38" s="52"/>
      <c r="L38" s="52"/>
      <c r="M38" s="52"/>
      <c r="N38" s="60">
        <f t="shared" si="0"/>
        <v>0</v>
      </c>
      <c r="O38" s="38"/>
    </row>
    <row r="39" spans="1:15" s="45" customFormat="1">
      <c r="A39" s="51">
        <v>4</v>
      </c>
      <c r="B39" s="70" t="s">
        <v>450</v>
      </c>
      <c r="C39" s="50" t="s">
        <v>322</v>
      </c>
      <c r="D39" s="66"/>
      <c r="E39" s="58"/>
      <c r="F39" s="53"/>
      <c r="G39" s="52"/>
      <c r="H39" s="52"/>
      <c r="I39" s="52"/>
      <c r="J39" s="52"/>
      <c r="K39" s="52"/>
      <c r="L39" s="52"/>
      <c r="M39" s="52"/>
      <c r="N39" s="60">
        <f t="shared" si="0"/>
        <v>0</v>
      </c>
      <c r="O39" s="38"/>
    </row>
    <row r="40" spans="1:15" s="45" customFormat="1">
      <c r="A40" s="51">
        <v>5</v>
      </c>
      <c r="B40" s="69" t="s">
        <v>324</v>
      </c>
      <c r="C40" s="50" t="s">
        <v>323</v>
      </c>
      <c r="D40" s="66"/>
      <c r="E40" s="58"/>
      <c r="F40" s="52"/>
      <c r="G40" s="52"/>
      <c r="H40" s="52"/>
      <c r="I40" s="52"/>
      <c r="J40" s="52"/>
      <c r="K40" s="52"/>
      <c r="L40" s="52"/>
      <c r="M40" s="52"/>
      <c r="N40" s="60">
        <f t="shared" si="0"/>
        <v>0</v>
      </c>
      <c r="O40" s="38"/>
    </row>
    <row r="41" spans="1:15" s="45" customFormat="1">
      <c r="A41" s="51">
        <v>6</v>
      </c>
      <c r="B41" s="69" t="s">
        <v>378</v>
      </c>
      <c r="C41" s="50" t="s">
        <v>325</v>
      </c>
      <c r="D41" s="66"/>
      <c r="E41" s="58"/>
      <c r="F41" s="52"/>
      <c r="G41" s="52"/>
      <c r="H41" s="52"/>
      <c r="I41" s="52"/>
      <c r="J41" s="52"/>
      <c r="K41" s="52"/>
      <c r="L41" s="52"/>
      <c r="M41" s="52"/>
      <c r="N41" s="60">
        <f t="shared" si="0"/>
        <v>0</v>
      </c>
      <c r="O41" s="38"/>
    </row>
    <row r="42" spans="1:15" s="45" customFormat="1">
      <c r="A42" s="51">
        <v>7</v>
      </c>
      <c r="B42" s="69" t="s">
        <v>451</v>
      </c>
      <c r="C42" s="50" t="s">
        <v>326</v>
      </c>
      <c r="D42" s="66"/>
      <c r="E42" s="58"/>
      <c r="F42" s="52"/>
      <c r="G42" s="52"/>
      <c r="H42" s="52"/>
      <c r="I42" s="52"/>
      <c r="J42" s="52"/>
      <c r="K42" s="52"/>
      <c r="L42" s="52"/>
      <c r="M42" s="52"/>
      <c r="N42" s="60">
        <f t="shared" si="0"/>
        <v>0</v>
      </c>
      <c r="O42" s="38"/>
    </row>
    <row r="43" spans="1:15" s="45" customFormat="1">
      <c r="A43" s="51">
        <v>8</v>
      </c>
      <c r="B43" s="69" t="s">
        <v>328</v>
      </c>
      <c r="C43" s="50" t="s">
        <v>327</v>
      </c>
      <c r="D43" s="66"/>
      <c r="E43" s="58"/>
      <c r="F43" s="52"/>
      <c r="G43" s="52"/>
      <c r="H43" s="52"/>
      <c r="I43" s="52"/>
      <c r="J43" s="52"/>
      <c r="K43" s="52"/>
      <c r="L43" s="52"/>
      <c r="M43" s="52"/>
      <c r="N43" s="60">
        <f t="shared" si="0"/>
        <v>0</v>
      </c>
      <c r="O43" s="38"/>
    </row>
    <row r="44" spans="1:15" s="45" customFormat="1">
      <c r="A44" s="51">
        <v>9</v>
      </c>
      <c r="B44" s="69" t="s">
        <v>452</v>
      </c>
      <c r="C44" s="50" t="s">
        <v>329</v>
      </c>
      <c r="D44" s="66"/>
      <c r="E44" s="58"/>
      <c r="F44" s="52"/>
      <c r="G44" s="52"/>
      <c r="H44" s="52"/>
      <c r="I44" s="52"/>
      <c r="J44" s="52"/>
      <c r="K44" s="52"/>
      <c r="L44" s="52"/>
      <c r="M44" s="52"/>
      <c r="N44" s="60">
        <f t="shared" si="0"/>
        <v>0</v>
      </c>
      <c r="O44" s="38"/>
    </row>
    <row r="45" spans="1:15" s="45" customFormat="1">
      <c r="A45" s="51">
        <v>10</v>
      </c>
      <c r="B45" s="69" t="s">
        <v>64</v>
      </c>
      <c r="C45" s="50" t="s">
        <v>330</v>
      </c>
      <c r="D45" s="66"/>
      <c r="E45" s="58"/>
      <c r="F45" s="52"/>
      <c r="G45" s="52"/>
      <c r="H45" s="52"/>
      <c r="I45" s="52"/>
      <c r="J45" s="52"/>
      <c r="K45" s="52"/>
      <c r="L45" s="52"/>
      <c r="M45" s="52"/>
      <c r="N45" s="60">
        <f t="shared" si="0"/>
        <v>0</v>
      </c>
      <c r="O45" s="38"/>
    </row>
    <row r="46" spans="1:15" s="45" customFormat="1">
      <c r="A46" s="51">
        <v>11</v>
      </c>
      <c r="B46" s="69" t="s">
        <v>417</v>
      </c>
      <c r="C46" s="50" t="s">
        <v>331</v>
      </c>
      <c r="D46" s="66"/>
      <c r="E46" s="58"/>
      <c r="F46" s="52"/>
      <c r="G46" s="52"/>
      <c r="H46" s="52"/>
      <c r="I46" s="52"/>
      <c r="J46" s="52"/>
      <c r="K46" s="52"/>
      <c r="L46" s="52"/>
      <c r="M46" s="52"/>
      <c r="N46" s="60">
        <f t="shared" si="0"/>
        <v>0</v>
      </c>
      <c r="O46" s="38"/>
    </row>
    <row r="47" spans="1:15" s="45" customFormat="1">
      <c r="A47" s="51">
        <v>12</v>
      </c>
      <c r="B47" s="69" t="s">
        <v>333</v>
      </c>
      <c r="C47" s="50" t="s">
        <v>332</v>
      </c>
      <c r="D47" s="66"/>
      <c r="E47" s="58"/>
      <c r="F47" s="52"/>
      <c r="G47" s="52"/>
      <c r="H47" s="52"/>
      <c r="I47" s="52"/>
      <c r="J47" s="52"/>
      <c r="K47" s="52"/>
      <c r="L47" s="52"/>
      <c r="M47" s="52"/>
      <c r="N47" s="60">
        <f t="shared" si="0"/>
        <v>0</v>
      </c>
      <c r="O47" s="38"/>
    </row>
    <row r="48" spans="1:15" s="45" customFormat="1">
      <c r="A48" s="51"/>
      <c r="B48" s="68" t="s">
        <v>408</v>
      </c>
      <c r="C48" s="50"/>
      <c r="D48" s="66"/>
      <c r="E48" s="58"/>
      <c r="F48" s="52"/>
      <c r="G48" s="52"/>
      <c r="H48" s="52"/>
      <c r="I48" s="52"/>
      <c r="J48" s="52"/>
      <c r="K48" s="52"/>
      <c r="L48" s="52"/>
      <c r="M48" s="52"/>
      <c r="N48" s="60"/>
      <c r="O48" s="38"/>
    </row>
    <row r="49" spans="1:15" s="45" customFormat="1">
      <c r="A49" s="51">
        <v>1</v>
      </c>
      <c r="B49" s="69" t="s">
        <v>335</v>
      </c>
      <c r="C49" s="50" t="s">
        <v>334</v>
      </c>
      <c r="D49" s="66"/>
      <c r="E49" s="58"/>
      <c r="F49" s="52"/>
      <c r="G49" s="52"/>
      <c r="H49" s="52"/>
      <c r="I49" s="52"/>
      <c r="J49" s="52"/>
      <c r="K49" s="52"/>
      <c r="L49" s="52"/>
      <c r="M49" s="52"/>
      <c r="N49" s="60">
        <f t="shared" si="0"/>
        <v>0</v>
      </c>
      <c r="O49" s="38"/>
    </row>
    <row r="50" spans="1:15" s="45" customFormat="1">
      <c r="A50" s="51">
        <v>2</v>
      </c>
      <c r="B50" s="69" t="s">
        <v>337</v>
      </c>
      <c r="C50" s="50" t="s">
        <v>336</v>
      </c>
      <c r="D50" s="66"/>
      <c r="E50" s="58"/>
      <c r="F50" s="52"/>
      <c r="G50" s="52"/>
      <c r="H50" s="52"/>
      <c r="I50" s="52"/>
      <c r="J50" s="52"/>
      <c r="K50" s="52"/>
      <c r="L50" s="52"/>
      <c r="M50" s="52"/>
      <c r="N50" s="60">
        <f t="shared" si="0"/>
        <v>0</v>
      </c>
      <c r="O50" s="38"/>
    </row>
    <row r="51" spans="1:15" s="45" customFormat="1">
      <c r="A51" s="51">
        <v>3</v>
      </c>
      <c r="B51" s="69" t="s">
        <v>182</v>
      </c>
      <c r="C51" s="50" t="s">
        <v>338</v>
      </c>
      <c r="D51" s="66"/>
      <c r="E51" s="58"/>
      <c r="F51" s="52"/>
      <c r="G51" s="52"/>
      <c r="H51" s="52"/>
      <c r="I51" s="52"/>
      <c r="J51" s="52"/>
      <c r="K51" s="52"/>
      <c r="L51" s="52"/>
      <c r="M51" s="52"/>
      <c r="N51" s="60">
        <f t="shared" si="0"/>
        <v>0</v>
      </c>
      <c r="O51" s="38"/>
    </row>
    <row r="52" spans="1:15" s="45" customFormat="1">
      <c r="A52" s="51">
        <v>4</v>
      </c>
      <c r="B52" s="69" t="s">
        <v>453</v>
      </c>
      <c r="C52" s="50" t="s">
        <v>339</v>
      </c>
      <c r="D52" s="66"/>
      <c r="E52" s="58"/>
      <c r="F52" s="52"/>
      <c r="G52" s="52"/>
      <c r="H52" s="52"/>
      <c r="I52" s="52"/>
      <c r="J52" s="52"/>
      <c r="K52" s="52"/>
      <c r="L52" s="52"/>
      <c r="M52" s="52"/>
      <c r="N52" s="60">
        <f t="shared" si="0"/>
        <v>0</v>
      </c>
      <c r="O52" s="38"/>
    </row>
    <row r="53" spans="1:15" s="45" customFormat="1">
      <c r="A53" s="51">
        <v>5</v>
      </c>
      <c r="B53" s="69" t="s">
        <v>342</v>
      </c>
      <c r="C53" s="50" t="s">
        <v>341</v>
      </c>
      <c r="D53" s="66"/>
      <c r="E53" s="58"/>
      <c r="F53" s="52"/>
      <c r="G53" s="52"/>
      <c r="H53" s="52"/>
      <c r="I53" s="52"/>
      <c r="J53" s="52"/>
      <c r="K53" s="52"/>
      <c r="L53" s="52"/>
      <c r="M53" s="52"/>
      <c r="N53" s="60">
        <f t="shared" si="0"/>
        <v>0</v>
      </c>
      <c r="O53" s="38"/>
    </row>
    <row r="54" spans="1:15" s="45" customFormat="1">
      <c r="A54" s="51">
        <v>6</v>
      </c>
      <c r="B54" s="69" t="s">
        <v>454</v>
      </c>
      <c r="C54" s="50" t="s">
        <v>343</v>
      </c>
      <c r="D54" s="66"/>
      <c r="E54" s="58"/>
      <c r="F54" s="52"/>
      <c r="G54" s="52"/>
      <c r="H54" s="52"/>
      <c r="I54" s="52"/>
      <c r="J54" s="52"/>
      <c r="K54" s="52"/>
      <c r="L54" s="52"/>
      <c r="M54" s="52"/>
      <c r="N54" s="60">
        <f t="shared" si="0"/>
        <v>0</v>
      </c>
      <c r="O54" s="38"/>
    </row>
    <row r="55" spans="1:15" s="45" customFormat="1">
      <c r="A55" s="51">
        <v>7</v>
      </c>
      <c r="B55" s="69" t="s">
        <v>345</v>
      </c>
      <c r="C55" s="50" t="s">
        <v>344</v>
      </c>
      <c r="D55" s="66"/>
      <c r="E55" s="58"/>
      <c r="F55" s="52"/>
      <c r="G55" s="52"/>
      <c r="H55" s="52"/>
      <c r="I55" s="52"/>
      <c r="J55" s="52"/>
      <c r="K55" s="52"/>
      <c r="L55" s="52"/>
      <c r="M55" s="52"/>
      <c r="N55" s="60">
        <f t="shared" si="0"/>
        <v>0</v>
      </c>
      <c r="O55" s="38"/>
    </row>
    <row r="56" spans="1:15" s="45" customFormat="1">
      <c r="A56" s="51">
        <v>8</v>
      </c>
      <c r="B56" s="69" t="s">
        <v>340</v>
      </c>
      <c r="C56" s="50" t="s">
        <v>346</v>
      </c>
      <c r="D56" s="66"/>
      <c r="E56" s="58"/>
      <c r="F56" s="52"/>
      <c r="G56" s="52"/>
      <c r="H56" s="52"/>
      <c r="I56" s="52"/>
      <c r="J56" s="52"/>
      <c r="K56" s="52"/>
      <c r="L56" s="52"/>
      <c r="M56" s="52"/>
      <c r="N56" s="60">
        <f t="shared" si="0"/>
        <v>0</v>
      </c>
      <c r="O56" s="38"/>
    </row>
    <row r="57" spans="1:15" s="45" customFormat="1">
      <c r="A57" s="51"/>
      <c r="B57" s="68" t="s">
        <v>409</v>
      </c>
      <c r="C57" s="50"/>
      <c r="D57" s="66"/>
      <c r="E57" s="58"/>
      <c r="F57" s="52"/>
      <c r="G57" s="52"/>
      <c r="H57" s="52"/>
      <c r="I57" s="52"/>
      <c r="J57" s="52"/>
      <c r="K57" s="52"/>
      <c r="L57" s="52"/>
      <c r="M57" s="52"/>
      <c r="N57" s="60"/>
      <c r="O57" s="38"/>
    </row>
    <row r="58" spans="1:15" s="45" customFormat="1">
      <c r="A58" s="51">
        <v>1</v>
      </c>
      <c r="B58" s="69" t="s">
        <v>152</v>
      </c>
      <c r="C58" s="50" t="s">
        <v>347</v>
      </c>
      <c r="D58" s="66"/>
      <c r="E58" s="58"/>
      <c r="F58" s="52"/>
      <c r="G58" s="52"/>
      <c r="H58" s="52"/>
      <c r="I58" s="52"/>
      <c r="J58" s="52"/>
      <c r="K58" s="52"/>
      <c r="L58" s="52"/>
      <c r="M58" s="52"/>
      <c r="N58" s="60">
        <f t="shared" si="0"/>
        <v>0</v>
      </c>
      <c r="O58" s="38"/>
    </row>
    <row r="59" spans="1:15" s="45" customFormat="1">
      <c r="A59" s="51">
        <v>2</v>
      </c>
      <c r="B59" s="69" t="s">
        <v>420</v>
      </c>
      <c r="C59" s="50" t="s">
        <v>348</v>
      </c>
      <c r="D59" s="66"/>
      <c r="E59" s="58"/>
      <c r="F59" s="52"/>
      <c r="G59" s="52"/>
      <c r="H59" s="52"/>
      <c r="I59" s="52"/>
      <c r="J59" s="52"/>
      <c r="K59" s="52"/>
      <c r="L59" s="52"/>
      <c r="M59" s="52"/>
      <c r="N59" s="60">
        <f t="shared" si="0"/>
        <v>0</v>
      </c>
      <c r="O59" s="38"/>
    </row>
    <row r="60" spans="1:15" s="45" customFormat="1">
      <c r="A60" s="51">
        <v>3</v>
      </c>
      <c r="B60" s="69" t="s">
        <v>455</v>
      </c>
      <c r="C60" s="50" t="s">
        <v>350</v>
      </c>
      <c r="D60" s="66"/>
      <c r="E60" s="58"/>
      <c r="F60" s="52"/>
      <c r="G60" s="52"/>
      <c r="H60" s="52"/>
      <c r="I60" s="52"/>
      <c r="J60" s="52"/>
      <c r="K60" s="52"/>
      <c r="L60" s="52"/>
      <c r="M60" s="52"/>
      <c r="N60" s="60">
        <f t="shared" si="0"/>
        <v>0</v>
      </c>
      <c r="O60" s="38"/>
    </row>
    <row r="61" spans="1:15" s="45" customFormat="1">
      <c r="A61" s="51">
        <v>4</v>
      </c>
      <c r="B61" s="69" t="s">
        <v>110</v>
      </c>
      <c r="C61" s="50" t="s">
        <v>352</v>
      </c>
      <c r="D61" s="66"/>
      <c r="E61" s="58"/>
      <c r="F61" s="52"/>
      <c r="G61" s="52"/>
      <c r="H61" s="52"/>
      <c r="I61" s="52"/>
      <c r="J61" s="52"/>
      <c r="K61" s="52"/>
      <c r="L61" s="52"/>
      <c r="M61" s="52"/>
      <c r="N61" s="60">
        <f t="shared" si="0"/>
        <v>0</v>
      </c>
      <c r="O61" s="38"/>
    </row>
    <row r="62" spans="1:15" s="45" customFormat="1">
      <c r="A62" s="51">
        <v>5</v>
      </c>
      <c r="B62" s="69" t="s">
        <v>355</v>
      </c>
      <c r="C62" s="50" t="s">
        <v>353</v>
      </c>
      <c r="D62" s="66"/>
      <c r="E62" s="58"/>
      <c r="F62" s="52"/>
      <c r="G62" s="52"/>
      <c r="H62" s="52"/>
      <c r="I62" s="52"/>
      <c r="J62" s="52"/>
      <c r="K62" s="52"/>
      <c r="L62" s="52"/>
      <c r="M62" s="52"/>
      <c r="N62" s="60">
        <f t="shared" si="0"/>
        <v>0</v>
      </c>
      <c r="O62" s="38"/>
    </row>
    <row r="63" spans="1:15" s="45" customFormat="1">
      <c r="A63" s="51">
        <v>6</v>
      </c>
      <c r="B63" s="69" t="s">
        <v>349</v>
      </c>
      <c r="C63" s="50" t="s">
        <v>354</v>
      </c>
      <c r="D63" s="66"/>
      <c r="E63" s="58"/>
      <c r="F63" s="52"/>
      <c r="G63" s="52"/>
      <c r="H63" s="52"/>
      <c r="I63" s="52"/>
      <c r="J63" s="52"/>
      <c r="K63" s="52"/>
      <c r="L63" s="52"/>
      <c r="M63" s="52"/>
      <c r="N63" s="60">
        <f t="shared" si="0"/>
        <v>0</v>
      </c>
      <c r="O63" s="38"/>
    </row>
    <row r="64" spans="1:15" s="45" customFormat="1">
      <c r="A64" s="51">
        <v>7</v>
      </c>
      <c r="B64" s="69" t="s">
        <v>456</v>
      </c>
      <c r="C64" s="50" t="s">
        <v>356</v>
      </c>
      <c r="D64" s="66"/>
      <c r="E64" s="58"/>
      <c r="F64" s="52"/>
      <c r="G64" s="52"/>
      <c r="H64" s="52"/>
      <c r="I64" s="52"/>
      <c r="J64" s="52"/>
      <c r="K64" s="52"/>
      <c r="L64" s="52"/>
      <c r="M64" s="52"/>
      <c r="N64" s="60">
        <f t="shared" si="0"/>
        <v>0</v>
      </c>
      <c r="O64" s="38"/>
    </row>
    <row r="65" spans="1:15" s="45" customFormat="1">
      <c r="A65" s="51">
        <v>8</v>
      </c>
      <c r="B65" s="69" t="s">
        <v>358</v>
      </c>
      <c r="C65" s="50" t="s">
        <v>357</v>
      </c>
      <c r="D65" s="66"/>
      <c r="E65" s="58"/>
      <c r="F65" s="52"/>
      <c r="G65" s="52"/>
      <c r="H65" s="52"/>
      <c r="I65" s="52"/>
      <c r="J65" s="52"/>
      <c r="K65" s="52"/>
      <c r="L65" s="52"/>
      <c r="M65" s="52"/>
      <c r="N65" s="60">
        <f t="shared" si="0"/>
        <v>0</v>
      </c>
      <c r="O65" s="38"/>
    </row>
    <row r="66" spans="1:15" s="45" customFormat="1">
      <c r="A66" s="51">
        <v>9</v>
      </c>
      <c r="B66" s="69" t="s">
        <v>421</v>
      </c>
      <c r="C66" s="50" t="s">
        <v>359</v>
      </c>
      <c r="D66" s="66"/>
      <c r="E66" s="58"/>
      <c r="F66" s="52"/>
      <c r="G66" s="52"/>
      <c r="H66" s="52"/>
      <c r="I66" s="52"/>
      <c r="J66" s="52"/>
      <c r="K66" s="52"/>
      <c r="L66" s="52"/>
      <c r="M66" s="52"/>
      <c r="N66" s="60">
        <f t="shared" si="0"/>
        <v>0</v>
      </c>
      <c r="O66" s="38"/>
    </row>
    <row r="67" spans="1:15" s="45" customFormat="1">
      <c r="A67" s="51"/>
      <c r="B67" s="68" t="s">
        <v>410</v>
      </c>
      <c r="C67" s="50"/>
      <c r="D67" s="66"/>
      <c r="E67" s="58"/>
      <c r="F67" s="52"/>
      <c r="G67" s="52"/>
      <c r="H67" s="52"/>
      <c r="I67" s="52"/>
      <c r="J67" s="52"/>
      <c r="K67" s="52"/>
      <c r="L67" s="52"/>
      <c r="M67" s="52"/>
      <c r="N67" s="60"/>
      <c r="O67" s="38"/>
    </row>
    <row r="68" spans="1:15" s="45" customFormat="1">
      <c r="A68" s="51">
        <v>1</v>
      </c>
      <c r="B68" s="69" t="s">
        <v>362</v>
      </c>
      <c r="C68" s="50" t="s">
        <v>361</v>
      </c>
      <c r="D68" s="66"/>
      <c r="E68" s="58"/>
      <c r="F68" s="52"/>
      <c r="G68" s="52"/>
      <c r="H68" s="52"/>
      <c r="I68" s="52"/>
      <c r="J68" s="52"/>
      <c r="K68" s="52"/>
      <c r="L68" s="52"/>
      <c r="M68" s="52"/>
      <c r="N68" s="60">
        <f t="shared" si="0"/>
        <v>0</v>
      </c>
      <c r="O68" s="38"/>
    </row>
    <row r="69" spans="1:15" s="45" customFormat="1">
      <c r="A69" s="51">
        <v>2</v>
      </c>
      <c r="B69" s="69" t="s">
        <v>403</v>
      </c>
      <c r="C69" s="50" t="s">
        <v>363</v>
      </c>
      <c r="D69" s="66"/>
      <c r="E69" s="58"/>
      <c r="F69" s="52"/>
      <c r="G69" s="52"/>
      <c r="H69" s="52"/>
      <c r="I69" s="52"/>
      <c r="J69" s="52"/>
      <c r="K69" s="52"/>
      <c r="L69" s="52"/>
      <c r="M69" s="52"/>
      <c r="N69" s="60">
        <f t="shared" si="0"/>
        <v>0</v>
      </c>
      <c r="O69" s="38"/>
    </row>
    <row r="70" spans="1:15" s="45" customFormat="1">
      <c r="A70" s="51">
        <v>3</v>
      </c>
      <c r="B70" s="69" t="s">
        <v>457</v>
      </c>
      <c r="C70" s="50" t="s">
        <v>364</v>
      </c>
      <c r="D70" s="66"/>
      <c r="E70" s="58"/>
      <c r="F70" s="52"/>
      <c r="G70" s="52"/>
      <c r="H70" s="52"/>
      <c r="I70" s="52"/>
      <c r="J70" s="52"/>
      <c r="K70" s="52"/>
      <c r="L70" s="52"/>
      <c r="M70" s="52"/>
      <c r="N70" s="60">
        <f t="shared" si="0"/>
        <v>0</v>
      </c>
      <c r="O70" s="38"/>
    </row>
    <row r="71" spans="1:15" s="45" customFormat="1">
      <c r="A71" s="51">
        <v>4</v>
      </c>
      <c r="B71" s="69" t="s">
        <v>366</v>
      </c>
      <c r="C71" s="50" t="s">
        <v>365</v>
      </c>
      <c r="D71" s="66"/>
      <c r="E71" s="58"/>
      <c r="F71" s="52"/>
      <c r="G71" s="52"/>
      <c r="H71" s="52"/>
      <c r="I71" s="52"/>
      <c r="J71" s="52"/>
      <c r="K71" s="52"/>
      <c r="L71" s="52"/>
      <c r="M71" s="52"/>
      <c r="N71" s="60">
        <f t="shared" si="0"/>
        <v>0</v>
      </c>
      <c r="O71" s="38"/>
    </row>
    <row r="72" spans="1:15" s="45" customFormat="1">
      <c r="A72" s="51">
        <v>5</v>
      </c>
      <c r="B72" s="69" t="s">
        <v>368</v>
      </c>
      <c r="C72" s="50" t="s">
        <v>367</v>
      </c>
      <c r="D72" s="66"/>
      <c r="E72" s="58"/>
      <c r="F72" s="52"/>
      <c r="G72" s="52"/>
      <c r="H72" s="52"/>
      <c r="I72" s="52"/>
      <c r="J72" s="52"/>
      <c r="K72" s="52"/>
      <c r="L72" s="52"/>
      <c r="M72" s="52"/>
      <c r="N72" s="60">
        <f t="shared" ref="N72:N91" si="1">(SUM(D72:M72))*2</f>
        <v>0</v>
      </c>
      <c r="O72" s="38"/>
    </row>
    <row r="73" spans="1:15" s="45" customFormat="1">
      <c r="A73" s="51">
        <v>6</v>
      </c>
      <c r="B73" s="45" t="s">
        <v>503</v>
      </c>
      <c r="C73" s="50" t="s">
        <v>369</v>
      </c>
      <c r="D73" s="66"/>
      <c r="E73" s="58"/>
      <c r="F73" s="52"/>
      <c r="G73" s="52"/>
      <c r="H73" s="52"/>
      <c r="I73" s="52"/>
      <c r="J73" s="52"/>
      <c r="K73" s="52"/>
      <c r="L73" s="52"/>
      <c r="M73" s="52"/>
      <c r="N73" s="60">
        <f t="shared" si="1"/>
        <v>0</v>
      </c>
      <c r="O73" s="38"/>
    </row>
    <row r="74" spans="1:15" s="45" customFormat="1">
      <c r="A74" s="51">
        <v>7</v>
      </c>
      <c r="B74" s="69" t="s">
        <v>419</v>
      </c>
      <c r="C74" s="50" t="s">
        <v>370</v>
      </c>
      <c r="D74" s="66"/>
      <c r="E74" s="58"/>
      <c r="F74" s="52"/>
      <c r="G74" s="52"/>
      <c r="H74" s="52"/>
      <c r="I74" s="52"/>
      <c r="J74" s="52"/>
      <c r="K74" s="52"/>
      <c r="L74" s="52"/>
      <c r="M74" s="52"/>
      <c r="N74" s="60">
        <f t="shared" si="1"/>
        <v>0</v>
      </c>
      <c r="O74" s="38"/>
    </row>
    <row r="75" spans="1:15" s="45" customFormat="1">
      <c r="A75" s="51">
        <v>8</v>
      </c>
      <c r="B75" s="69" t="s">
        <v>458</v>
      </c>
      <c r="C75" s="50" t="s">
        <v>372</v>
      </c>
      <c r="D75" s="66"/>
      <c r="E75" s="58"/>
      <c r="F75" s="52"/>
      <c r="G75" s="52"/>
      <c r="H75" s="52"/>
      <c r="I75" s="52"/>
      <c r="J75" s="52"/>
      <c r="K75" s="52"/>
      <c r="L75" s="52"/>
      <c r="M75" s="52"/>
      <c r="N75" s="60">
        <f t="shared" si="1"/>
        <v>0</v>
      </c>
      <c r="O75" s="38"/>
    </row>
    <row r="76" spans="1:15" s="45" customFormat="1">
      <c r="A76" s="51"/>
      <c r="B76" s="68" t="s">
        <v>411</v>
      </c>
      <c r="C76" s="50"/>
      <c r="D76" s="66"/>
      <c r="E76" s="58"/>
      <c r="F76" s="52"/>
      <c r="G76" s="52"/>
      <c r="H76" s="52"/>
      <c r="I76" s="52"/>
      <c r="J76" s="52"/>
      <c r="K76" s="52"/>
      <c r="L76" s="52"/>
      <c r="M76" s="52"/>
      <c r="N76" s="60"/>
      <c r="O76" s="38"/>
    </row>
    <row r="77" spans="1:15" s="45" customFormat="1">
      <c r="A77" s="51">
        <v>1</v>
      </c>
      <c r="B77" s="69" t="s">
        <v>374</v>
      </c>
      <c r="C77" s="50" t="s">
        <v>373</v>
      </c>
      <c r="D77" s="66"/>
      <c r="E77" s="58"/>
      <c r="F77" s="53"/>
      <c r="G77" s="52"/>
      <c r="H77" s="52"/>
      <c r="I77" s="52"/>
      <c r="J77" s="52"/>
      <c r="K77" s="52"/>
      <c r="L77" s="52"/>
      <c r="M77" s="52"/>
      <c r="N77" s="60">
        <f t="shared" si="1"/>
        <v>0</v>
      </c>
      <c r="O77" s="38"/>
    </row>
    <row r="78" spans="1:15" s="45" customFormat="1">
      <c r="A78" s="51">
        <v>2</v>
      </c>
      <c r="B78" s="69" t="s">
        <v>384</v>
      </c>
      <c r="C78" s="50" t="s">
        <v>375</v>
      </c>
      <c r="D78" s="66"/>
      <c r="E78" s="58"/>
      <c r="F78" s="53"/>
      <c r="G78" s="52"/>
      <c r="H78" s="52"/>
      <c r="I78" s="52"/>
      <c r="J78" s="52"/>
      <c r="K78" s="52"/>
      <c r="L78" s="52"/>
      <c r="M78" s="52"/>
      <c r="N78" s="60">
        <f t="shared" si="1"/>
        <v>0</v>
      </c>
      <c r="O78" s="38"/>
    </row>
    <row r="79" spans="1:15" s="45" customFormat="1">
      <c r="A79" s="51">
        <v>3</v>
      </c>
      <c r="B79" s="69" t="s">
        <v>459</v>
      </c>
      <c r="C79" s="50" t="s">
        <v>376</v>
      </c>
      <c r="D79" s="66"/>
      <c r="E79" s="58"/>
      <c r="F79" s="52"/>
      <c r="G79" s="52"/>
      <c r="H79" s="52"/>
      <c r="I79" s="52"/>
      <c r="J79" s="52"/>
      <c r="K79" s="52"/>
      <c r="L79" s="52"/>
      <c r="M79" s="52"/>
      <c r="N79" s="60">
        <f t="shared" si="1"/>
        <v>0</v>
      </c>
      <c r="O79" s="38"/>
    </row>
    <row r="80" spans="1:15" s="45" customFormat="1">
      <c r="A80" s="51">
        <v>4</v>
      </c>
      <c r="B80" s="69" t="s">
        <v>371</v>
      </c>
      <c r="C80" s="50" t="s">
        <v>377</v>
      </c>
      <c r="D80" s="66"/>
      <c r="E80" s="58"/>
      <c r="F80" s="52"/>
      <c r="G80" s="52"/>
      <c r="H80" s="52"/>
      <c r="I80" s="52"/>
      <c r="J80" s="52"/>
      <c r="K80" s="52"/>
      <c r="L80" s="52"/>
      <c r="M80" s="52"/>
      <c r="N80" s="60">
        <f t="shared" si="1"/>
        <v>0</v>
      </c>
      <c r="O80" s="38"/>
    </row>
    <row r="81" spans="1:15" s="45" customFormat="1">
      <c r="A81" s="51">
        <v>5</v>
      </c>
      <c r="B81" s="69" t="s">
        <v>460</v>
      </c>
      <c r="C81" s="50" t="s">
        <v>379</v>
      </c>
      <c r="D81" s="66"/>
      <c r="E81" s="58"/>
      <c r="F81" s="53"/>
      <c r="G81" s="52"/>
      <c r="H81" s="52"/>
      <c r="I81" s="52"/>
      <c r="J81" s="52"/>
      <c r="K81" s="52"/>
      <c r="L81" s="52"/>
      <c r="M81" s="52"/>
      <c r="N81" s="60">
        <f t="shared" si="1"/>
        <v>0</v>
      </c>
      <c r="O81" s="38"/>
    </row>
    <row r="82" spans="1:15" s="45" customFormat="1">
      <c r="A82" s="51">
        <v>6</v>
      </c>
      <c r="B82" s="69" t="s">
        <v>461</v>
      </c>
      <c r="C82" s="50" t="s">
        <v>380</v>
      </c>
      <c r="D82" s="66"/>
      <c r="E82" s="58"/>
      <c r="F82" s="53"/>
      <c r="G82" s="52"/>
      <c r="H82" s="52"/>
      <c r="I82" s="52"/>
      <c r="J82" s="52"/>
      <c r="K82" s="52"/>
      <c r="L82" s="52"/>
      <c r="M82" s="52"/>
      <c r="N82" s="60">
        <f t="shared" si="1"/>
        <v>0</v>
      </c>
      <c r="O82" s="38"/>
    </row>
    <row r="83" spans="1:15" s="45" customFormat="1">
      <c r="A83" s="51">
        <v>7</v>
      </c>
      <c r="B83" s="69" t="s">
        <v>462</v>
      </c>
      <c r="C83" s="50" t="s">
        <v>381</v>
      </c>
      <c r="D83" s="66"/>
      <c r="E83" s="58"/>
      <c r="F83" s="53"/>
      <c r="G83" s="52"/>
      <c r="H83" s="52"/>
      <c r="I83" s="52"/>
      <c r="J83" s="52"/>
      <c r="K83" s="52"/>
      <c r="L83" s="52"/>
      <c r="M83" s="52"/>
      <c r="N83" s="60">
        <f t="shared" si="1"/>
        <v>0</v>
      </c>
      <c r="O83" s="38"/>
    </row>
    <row r="84" spans="1:15" s="45" customFormat="1">
      <c r="A84" s="51">
        <v>8</v>
      </c>
      <c r="B84" s="69" t="s">
        <v>463</v>
      </c>
      <c r="C84" s="50" t="s">
        <v>382</v>
      </c>
      <c r="D84" s="66"/>
      <c r="E84" s="58"/>
      <c r="F84" s="53"/>
      <c r="G84" s="52"/>
      <c r="H84" s="52"/>
      <c r="I84" s="52"/>
      <c r="J84" s="52"/>
      <c r="K84" s="52"/>
      <c r="L84" s="52"/>
      <c r="M84" s="52"/>
      <c r="N84" s="60">
        <f t="shared" si="1"/>
        <v>0</v>
      </c>
      <c r="O84" s="38"/>
    </row>
    <row r="85" spans="1:15" s="45" customFormat="1">
      <c r="A85" s="51">
        <v>9</v>
      </c>
      <c r="B85" s="69" t="s">
        <v>360</v>
      </c>
      <c r="C85" s="50" t="s">
        <v>383</v>
      </c>
      <c r="D85" s="66"/>
      <c r="E85" s="58"/>
      <c r="F85" s="52"/>
      <c r="G85" s="52"/>
      <c r="H85" s="52"/>
      <c r="I85" s="52"/>
      <c r="J85" s="52"/>
      <c r="K85" s="52"/>
      <c r="L85" s="52"/>
      <c r="M85" s="52"/>
      <c r="N85" s="60">
        <f t="shared" si="1"/>
        <v>0</v>
      </c>
      <c r="O85" s="38"/>
    </row>
    <row r="86" spans="1:15" s="45" customFormat="1">
      <c r="A86" s="51"/>
      <c r="B86" s="68" t="s">
        <v>412</v>
      </c>
      <c r="C86" s="50"/>
      <c r="D86" s="66"/>
      <c r="E86" s="58"/>
      <c r="F86" s="52"/>
      <c r="G86" s="52"/>
      <c r="H86" s="52"/>
      <c r="I86" s="52"/>
      <c r="J86" s="52"/>
      <c r="K86" s="52"/>
      <c r="L86" s="52"/>
      <c r="M86" s="52"/>
      <c r="N86" s="60"/>
      <c r="O86" s="38"/>
    </row>
    <row r="87" spans="1:15">
      <c r="A87" s="51">
        <v>1</v>
      </c>
      <c r="B87" s="69" t="s">
        <v>227</v>
      </c>
      <c r="C87" s="50" t="s">
        <v>385</v>
      </c>
      <c r="D87" s="66"/>
      <c r="E87" s="58"/>
      <c r="F87" s="52"/>
      <c r="G87" s="52"/>
      <c r="H87" s="52"/>
      <c r="I87" s="52"/>
      <c r="J87" s="52"/>
      <c r="K87" s="52"/>
      <c r="L87" s="52"/>
      <c r="M87" s="52"/>
      <c r="N87" s="60">
        <f t="shared" si="1"/>
        <v>0</v>
      </c>
      <c r="O87" s="38"/>
    </row>
    <row r="88" spans="1:15">
      <c r="A88" s="51">
        <v>2</v>
      </c>
      <c r="B88" s="69" t="s">
        <v>388</v>
      </c>
      <c r="C88" s="50" t="s">
        <v>387</v>
      </c>
      <c r="D88" s="66"/>
      <c r="E88" s="58"/>
      <c r="F88" s="52"/>
      <c r="G88" s="52"/>
      <c r="H88" s="52"/>
      <c r="I88" s="52"/>
      <c r="J88" s="52"/>
      <c r="K88" s="52"/>
      <c r="L88" s="52"/>
      <c r="M88" s="52"/>
      <c r="N88" s="60">
        <f t="shared" si="1"/>
        <v>0</v>
      </c>
      <c r="O88" s="38"/>
    </row>
    <row r="89" spans="1:15">
      <c r="A89" s="51">
        <v>3</v>
      </c>
      <c r="B89" s="69" t="s">
        <v>390</v>
      </c>
      <c r="C89" s="50" t="s">
        <v>389</v>
      </c>
      <c r="D89" s="66"/>
      <c r="E89" s="58"/>
      <c r="F89" s="52"/>
      <c r="G89" s="52"/>
      <c r="H89" s="52"/>
      <c r="I89" s="52"/>
      <c r="J89" s="52"/>
      <c r="K89" s="52"/>
      <c r="L89" s="52"/>
      <c r="M89" s="52"/>
      <c r="N89" s="60">
        <f t="shared" si="1"/>
        <v>0</v>
      </c>
      <c r="O89" s="38"/>
    </row>
    <row r="90" spans="1:15">
      <c r="A90" s="51">
        <v>4</v>
      </c>
      <c r="B90" s="69" t="s">
        <v>220</v>
      </c>
      <c r="C90" s="50" t="s">
        <v>391</v>
      </c>
      <c r="D90" s="66"/>
      <c r="E90" s="58"/>
      <c r="F90" s="52"/>
      <c r="G90" s="52"/>
      <c r="H90" s="52"/>
      <c r="I90" s="52"/>
      <c r="J90" s="52"/>
      <c r="K90" s="52"/>
      <c r="L90" s="52"/>
      <c r="M90" s="52"/>
      <c r="N90" s="60">
        <f t="shared" si="1"/>
        <v>0</v>
      </c>
      <c r="O90" s="38"/>
    </row>
    <row r="91" spans="1:15">
      <c r="A91" s="51">
        <v>5</v>
      </c>
      <c r="B91" s="70" t="s">
        <v>464</v>
      </c>
      <c r="C91" s="50" t="s">
        <v>392</v>
      </c>
      <c r="D91" s="66"/>
      <c r="E91" s="58"/>
      <c r="F91" s="53"/>
      <c r="G91" s="52"/>
      <c r="H91" s="52"/>
      <c r="I91" s="52"/>
      <c r="J91" s="52"/>
      <c r="K91" s="52"/>
      <c r="L91" s="52"/>
      <c r="M91" s="52"/>
      <c r="N91" s="60">
        <f t="shared" si="1"/>
        <v>0</v>
      </c>
      <c r="O91" s="38"/>
    </row>
    <row r="92" spans="1:15">
      <c r="A92" s="47"/>
      <c r="B92" s="67"/>
    </row>
  </sheetData>
  <mergeCells count="9">
    <mergeCell ref="A1:N1"/>
    <mergeCell ref="A3:A5"/>
    <mergeCell ref="B3:B5"/>
    <mergeCell ref="C3:C5"/>
    <mergeCell ref="D3:M3"/>
    <mergeCell ref="N3:N5"/>
    <mergeCell ref="D4:H4"/>
    <mergeCell ref="I4:J4"/>
    <mergeCell ref="K4:M4"/>
  </mergeCells>
  <conditionalFormatting sqref="O3:HL4">
    <cfRule type="cellIs" dxfId="26" priority="1" stopIfTrue="1" operator="equal">
      <formula>"-"</formula>
    </cfRule>
  </conditionalFormatting>
  <pageMargins left="0.59055118110236227" right="0.59055118110236227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181"/>
  <sheetViews>
    <sheetView tabSelected="1" zoomScale="85" zoomScaleNormal="85" workbookViewId="0">
      <selection activeCell="J19" sqref="J19"/>
    </sheetView>
  </sheetViews>
  <sheetFormatPr defaultRowHeight="17.25"/>
  <cols>
    <col min="1" max="1" width="3" style="1" bestFit="1" customWidth="1"/>
    <col min="2" max="2" width="23.7109375" style="62" customWidth="1"/>
    <col min="3" max="3" width="16" style="1" customWidth="1"/>
    <col min="4" max="4" width="30" style="7" customWidth="1"/>
    <col min="5" max="5" width="7.5703125" style="1" customWidth="1"/>
    <col min="6" max="6" width="7.5703125" style="8" customWidth="1"/>
    <col min="7" max="12" width="7.5703125" style="1" customWidth="1"/>
    <col min="13" max="16384" width="9.140625" style="1"/>
  </cols>
  <sheetData>
    <row r="1" spans="1:18" ht="24">
      <c r="A1" s="121" t="s">
        <v>504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8" ht="24">
      <c r="A2" s="122" t="s">
        <v>268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8" s="2" customFormat="1" ht="21" customHeight="1">
      <c r="A3" s="123" t="s">
        <v>0</v>
      </c>
      <c r="B3" s="124" t="s">
        <v>1</v>
      </c>
      <c r="C3" s="125" t="s">
        <v>2</v>
      </c>
      <c r="D3" s="123" t="s">
        <v>3</v>
      </c>
      <c r="E3" s="115" t="s">
        <v>269</v>
      </c>
      <c r="F3" s="115"/>
      <c r="G3" s="115"/>
      <c r="H3" s="115"/>
      <c r="I3" s="115"/>
      <c r="J3" s="115"/>
      <c r="K3" s="115"/>
      <c r="L3" s="115"/>
      <c r="M3" s="126" t="s">
        <v>270</v>
      </c>
    </row>
    <row r="4" spans="1:18" s="17" customFormat="1" ht="93.75" customHeight="1">
      <c r="A4" s="123"/>
      <c r="B4" s="124"/>
      <c r="C4" s="125"/>
      <c r="D4" s="123"/>
      <c r="E4" s="18" t="s">
        <v>271</v>
      </c>
      <c r="F4" s="18" t="s">
        <v>272</v>
      </c>
      <c r="G4" s="18" t="s">
        <v>273</v>
      </c>
      <c r="H4" s="33" t="s">
        <v>274</v>
      </c>
      <c r="I4" s="18" t="s">
        <v>275</v>
      </c>
      <c r="J4" s="16" t="s">
        <v>276</v>
      </c>
      <c r="K4" s="16" t="s">
        <v>277</v>
      </c>
      <c r="L4" s="16" t="s">
        <v>278</v>
      </c>
      <c r="M4" s="126"/>
      <c r="N4" s="19"/>
      <c r="O4" s="19"/>
      <c r="P4" s="19"/>
      <c r="Q4" s="19"/>
      <c r="R4" s="19"/>
    </row>
    <row r="5" spans="1:18" s="4" customFormat="1" ht="24">
      <c r="A5" s="10"/>
      <c r="B5" s="86" t="s">
        <v>259</v>
      </c>
      <c r="C5" s="13"/>
      <c r="D5" s="13"/>
      <c r="E5" s="20"/>
      <c r="F5" s="10"/>
      <c r="G5" s="10"/>
      <c r="H5" s="10"/>
      <c r="I5" s="10"/>
      <c r="J5" s="10"/>
      <c r="K5" s="10"/>
      <c r="L5" s="10"/>
      <c r="M5" s="34"/>
      <c r="N5" s="19"/>
      <c r="O5" s="19"/>
      <c r="P5" s="19"/>
      <c r="Q5" s="19"/>
      <c r="R5" s="19"/>
    </row>
    <row r="6" spans="1:18" s="3" customFormat="1" ht="21.75">
      <c r="A6" s="21">
        <v>1</v>
      </c>
      <c r="B6" s="74" t="s">
        <v>121</v>
      </c>
      <c r="C6" s="9" t="s">
        <v>81</v>
      </c>
      <c r="D6" s="72" t="s">
        <v>122</v>
      </c>
      <c r="E6" s="22"/>
      <c r="F6" s="10"/>
      <c r="G6" s="10"/>
      <c r="H6" s="10"/>
      <c r="I6" s="10"/>
      <c r="J6" s="10"/>
      <c r="K6" s="10"/>
      <c r="L6" s="10"/>
      <c r="M6" s="24">
        <f>SUM(E6:L6)*2.5</f>
        <v>0</v>
      </c>
      <c r="N6" s="19"/>
      <c r="O6" s="19"/>
      <c r="P6" s="19"/>
      <c r="Q6" s="19"/>
      <c r="R6" s="19"/>
    </row>
    <row r="7" spans="1:18" s="3" customFormat="1" ht="21.75">
      <c r="A7" s="21">
        <v>2</v>
      </c>
      <c r="B7" s="74" t="s">
        <v>477</v>
      </c>
      <c r="C7" s="9" t="s">
        <v>81</v>
      </c>
      <c r="D7" s="9" t="s">
        <v>180</v>
      </c>
      <c r="E7" s="22"/>
      <c r="F7" s="10"/>
      <c r="G7" s="10"/>
      <c r="H7" s="10"/>
      <c r="I7" s="10"/>
      <c r="J7" s="10"/>
      <c r="K7" s="10"/>
      <c r="L7" s="10"/>
      <c r="M7" s="24">
        <f t="shared" ref="M7:M19" si="0">SUM(E7:L7)*2.5</f>
        <v>0</v>
      </c>
      <c r="N7" s="19"/>
      <c r="O7" s="19"/>
      <c r="P7" s="19"/>
      <c r="Q7" s="19"/>
      <c r="R7" s="19"/>
    </row>
    <row r="8" spans="1:18" s="3" customFormat="1" ht="21.75">
      <c r="A8" s="21">
        <v>3</v>
      </c>
      <c r="B8" s="74" t="s">
        <v>4</v>
      </c>
      <c r="C8" s="9" t="s">
        <v>5</v>
      </c>
      <c r="D8" s="9" t="s">
        <v>6</v>
      </c>
      <c r="E8" s="22"/>
      <c r="F8" s="10"/>
      <c r="G8" s="10"/>
      <c r="H8" s="10"/>
      <c r="I8" s="10"/>
      <c r="J8" s="10"/>
      <c r="K8" s="10"/>
      <c r="L8" s="10"/>
      <c r="M8" s="24">
        <f t="shared" si="0"/>
        <v>0</v>
      </c>
      <c r="N8" s="19"/>
      <c r="O8" s="19"/>
      <c r="P8" s="19"/>
      <c r="Q8" s="19"/>
      <c r="R8" s="19"/>
    </row>
    <row r="9" spans="1:18" s="3" customFormat="1" ht="21.75">
      <c r="A9" s="21">
        <v>4</v>
      </c>
      <c r="B9" s="74" t="s">
        <v>494</v>
      </c>
      <c r="C9" s="9" t="s">
        <v>5</v>
      </c>
      <c r="D9" s="9" t="s">
        <v>7</v>
      </c>
      <c r="E9" s="22"/>
      <c r="F9" s="10"/>
      <c r="G9" s="10"/>
      <c r="H9" s="10"/>
      <c r="I9" s="10"/>
      <c r="J9" s="10"/>
      <c r="K9" s="10"/>
      <c r="L9" s="10"/>
      <c r="M9" s="24">
        <f t="shared" si="0"/>
        <v>0</v>
      </c>
      <c r="N9" s="19"/>
      <c r="O9" s="19"/>
      <c r="P9" s="19"/>
      <c r="Q9" s="19"/>
      <c r="R9" s="19"/>
    </row>
    <row r="10" spans="1:18" s="3" customFormat="1" ht="21.75">
      <c r="A10" s="21">
        <v>5</v>
      </c>
      <c r="B10" s="74" t="s">
        <v>8</v>
      </c>
      <c r="C10" s="9" t="s">
        <v>5</v>
      </c>
      <c r="D10" s="9" t="s">
        <v>9</v>
      </c>
      <c r="E10" s="22"/>
      <c r="F10" s="10"/>
      <c r="G10" s="10"/>
      <c r="H10" s="10"/>
      <c r="I10" s="10"/>
      <c r="J10" s="10"/>
      <c r="K10" s="10"/>
      <c r="L10" s="10"/>
      <c r="M10" s="24">
        <f t="shared" si="0"/>
        <v>0</v>
      </c>
      <c r="N10" s="19"/>
      <c r="O10" s="19"/>
      <c r="P10" s="19"/>
      <c r="Q10" s="19"/>
      <c r="R10" s="19"/>
    </row>
    <row r="11" spans="1:18" s="3" customFormat="1" ht="21.75">
      <c r="A11" s="21">
        <v>6</v>
      </c>
      <c r="B11" s="108" t="s">
        <v>479</v>
      </c>
      <c r="C11" s="9" t="s">
        <v>5</v>
      </c>
      <c r="D11" s="9" t="s">
        <v>10</v>
      </c>
      <c r="E11" s="22"/>
      <c r="F11" s="10"/>
      <c r="G11" s="10"/>
      <c r="H11" s="10"/>
      <c r="I11" s="10"/>
      <c r="J11" s="10"/>
      <c r="K11" s="10"/>
      <c r="L11" s="10"/>
      <c r="M11" s="24">
        <f t="shared" si="0"/>
        <v>0</v>
      </c>
      <c r="N11" s="19"/>
      <c r="O11" s="19"/>
      <c r="P11" s="19"/>
      <c r="Q11" s="19"/>
      <c r="R11" s="19"/>
    </row>
    <row r="12" spans="1:18" s="3" customFormat="1" ht="21.75">
      <c r="A12" s="21">
        <v>7</v>
      </c>
      <c r="B12" s="74" t="s">
        <v>77</v>
      </c>
      <c r="C12" s="9" t="s">
        <v>5</v>
      </c>
      <c r="D12" s="9" t="s">
        <v>422</v>
      </c>
      <c r="E12" s="22"/>
      <c r="F12" s="10"/>
      <c r="G12" s="10"/>
      <c r="H12" s="10"/>
      <c r="I12" s="10"/>
      <c r="J12" s="10"/>
      <c r="K12" s="10"/>
      <c r="L12" s="10"/>
      <c r="M12" s="24">
        <f t="shared" si="0"/>
        <v>0</v>
      </c>
      <c r="N12" s="19"/>
      <c r="O12" s="19"/>
      <c r="P12" s="19"/>
      <c r="Q12" s="19"/>
      <c r="R12" s="19"/>
    </row>
    <row r="13" spans="1:18" s="3" customFormat="1" ht="21.75">
      <c r="A13" s="21">
        <v>8</v>
      </c>
      <c r="B13" s="74" t="s">
        <v>425</v>
      </c>
      <c r="C13" s="9" t="s">
        <v>5</v>
      </c>
      <c r="D13" s="9" t="s">
        <v>423</v>
      </c>
      <c r="E13" s="22"/>
      <c r="F13" s="10"/>
      <c r="G13" s="10"/>
      <c r="H13" s="10"/>
      <c r="I13" s="10"/>
      <c r="J13" s="10"/>
      <c r="K13" s="10"/>
      <c r="L13" s="10"/>
      <c r="M13" s="24">
        <f t="shared" si="0"/>
        <v>0</v>
      </c>
      <c r="N13" s="19"/>
      <c r="O13" s="19"/>
      <c r="P13" s="19"/>
      <c r="Q13" s="19"/>
      <c r="R13" s="19"/>
    </row>
    <row r="14" spans="1:18" s="3" customFormat="1" ht="21.75">
      <c r="A14" s="21">
        <v>9</v>
      </c>
      <c r="B14" s="108" t="s">
        <v>479</v>
      </c>
      <c r="C14" s="9" t="s">
        <v>5</v>
      </c>
      <c r="D14" s="9" t="s">
        <v>424</v>
      </c>
      <c r="E14" s="22"/>
      <c r="F14" s="10"/>
      <c r="G14" s="10"/>
      <c r="H14" s="10"/>
      <c r="I14" s="10"/>
      <c r="J14" s="10"/>
      <c r="K14" s="10"/>
      <c r="L14" s="10"/>
      <c r="M14" s="24">
        <f t="shared" si="0"/>
        <v>0</v>
      </c>
      <c r="N14" s="19"/>
      <c r="O14" s="19"/>
      <c r="P14" s="19"/>
      <c r="Q14" s="19"/>
      <c r="R14" s="19"/>
    </row>
    <row r="15" spans="1:18" s="3" customFormat="1" ht="21.75">
      <c r="A15" s="21">
        <v>10</v>
      </c>
      <c r="B15" s="87" t="s">
        <v>80</v>
      </c>
      <c r="C15" s="9" t="s">
        <v>81</v>
      </c>
      <c r="D15" s="9" t="s">
        <v>82</v>
      </c>
      <c r="E15" s="23"/>
      <c r="F15" s="10"/>
      <c r="G15" s="10"/>
      <c r="H15" s="10"/>
      <c r="I15" s="10"/>
      <c r="J15" s="10"/>
      <c r="K15" s="10"/>
      <c r="L15" s="10"/>
      <c r="M15" s="24">
        <f t="shared" si="0"/>
        <v>0</v>
      </c>
      <c r="N15" s="19"/>
      <c r="O15" s="19"/>
      <c r="P15" s="19"/>
      <c r="Q15" s="19"/>
      <c r="R15" s="19"/>
    </row>
    <row r="16" spans="1:18" s="78" customFormat="1" ht="21.75">
      <c r="A16" s="21">
        <v>11</v>
      </c>
      <c r="B16" s="74" t="s">
        <v>83</v>
      </c>
      <c r="C16" s="72" t="s">
        <v>81</v>
      </c>
      <c r="D16" s="72" t="s">
        <v>84</v>
      </c>
      <c r="E16" s="75"/>
      <c r="F16" s="76"/>
      <c r="G16" s="76"/>
      <c r="H16" s="76"/>
      <c r="I16" s="76"/>
      <c r="J16" s="76"/>
      <c r="K16" s="76"/>
      <c r="L16" s="76"/>
      <c r="M16" s="24">
        <f t="shared" si="0"/>
        <v>0</v>
      </c>
      <c r="N16" s="77"/>
      <c r="O16" s="77"/>
      <c r="P16" s="77"/>
      <c r="Q16" s="77"/>
      <c r="R16" s="77"/>
    </row>
    <row r="17" spans="1:18" s="2" customFormat="1" ht="21.75">
      <c r="A17" s="21">
        <v>12</v>
      </c>
      <c r="B17" s="74" t="s">
        <v>85</v>
      </c>
      <c r="C17" s="9" t="s">
        <v>81</v>
      </c>
      <c r="D17" s="9" t="s">
        <v>86</v>
      </c>
      <c r="E17" s="75"/>
      <c r="F17" s="76"/>
      <c r="G17" s="76"/>
      <c r="H17" s="76"/>
      <c r="I17" s="76"/>
      <c r="J17" s="76"/>
      <c r="K17" s="76"/>
      <c r="L17" s="76"/>
      <c r="M17" s="24">
        <f t="shared" si="0"/>
        <v>0</v>
      </c>
    </row>
    <row r="18" spans="1:18" s="78" customFormat="1" ht="21.75">
      <c r="A18" s="21">
        <v>13</v>
      </c>
      <c r="B18" s="79" t="s">
        <v>87</v>
      </c>
      <c r="C18" s="72" t="s">
        <v>88</v>
      </c>
      <c r="D18" s="72" t="s">
        <v>89</v>
      </c>
      <c r="E18" s="75"/>
      <c r="F18" s="76"/>
      <c r="G18" s="76"/>
      <c r="H18" s="76"/>
      <c r="I18" s="76"/>
      <c r="J18" s="76"/>
      <c r="K18" s="76"/>
      <c r="L18" s="76"/>
      <c r="M18" s="24">
        <f t="shared" si="0"/>
        <v>0</v>
      </c>
      <c r="N18" s="77"/>
      <c r="O18" s="77"/>
      <c r="P18" s="77"/>
      <c r="Q18" s="77"/>
      <c r="R18" s="77"/>
    </row>
    <row r="19" spans="1:18" s="78" customFormat="1" ht="21.75">
      <c r="A19" s="21">
        <v>14</v>
      </c>
      <c r="B19" s="79" t="s">
        <v>505</v>
      </c>
      <c r="C19" s="80" t="s">
        <v>81</v>
      </c>
      <c r="D19" s="80" t="s">
        <v>426</v>
      </c>
      <c r="E19" s="75"/>
      <c r="F19" s="76"/>
      <c r="G19" s="76"/>
      <c r="H19" s="76"/>
      <c r="I19" s="76"/>
      <c r="J19" s="76"/>
      <c r="K19" s="76"/>
      <c r="L19" s="76"/>
      <c r="M19" s="24">
        <f t="shared" si="0"/>
        <v>0</v>
      </c>
      <c r="N19" s="77"/>
      <c r="O19" s="77"/>
      <c r="P19" s="77"/>
      <c r="Q19" s="77"/>
      <c r="R19" s="77"/>
    </row>
    <row r="20" spans="1:18" s="3" customFormat="1" ht="24">
      <c r="A20" s="24"/>
      <c r="B20" s="86" t="s">
        <v>260</v>
      </c>
      <c r="C20" s="13"/>
      <c r="D20" s="13"/>
      <c r="E20" s="20"/>
      <c r="F20" s="10"/>
      <c r="G20" s="10"/>
      <c r="H20" s="10"/>
      <c r="I20" s="10"/>
      <c r="J20" s="10"/>
      <c r="K20" s="10"/>
      <c r="L20" s="10"/>
      <c r="M20" s="35"/>
      <c r="N20" s="19"/>
      <c r="O20" s="19"/>
      <c r="P20" s="19"/>
      <c r="Q20" s="19"/>
      <c r="R20" s="19"/>
    </row>
    <row r="21" spans="1:18" s="78" customFormat="1" ht="43.5">
      <c r="A21" s="81">
        <v>1</v>
      </c>
      <c r="B21" s="111" t="s">
        <v>236</v>
      </c>
      <c r="C21" s="83" t="s">
        <v>238</v>
      </c>
      <c r="D21" s="84" t="s">
        <v>237</v>
      </c>
      <c r="E21" s="85"/>
      <c r="F21" s="91"/>
      <c r="G21" s="91"/>
      <c r="H21" s="91"/>
      <c r="I21" s="91"/>
      <c r="J21" s="91"/>
      <c r="K21" s="91"/>
      <c r="L21" s="91"/>
      <c r="M21" s="93">
        <f>SUM(E21:L21)*2.5</f>
        <v>0</v>
      </c>
      <c r="N21" s="77"/>
      <c r="O21" s="77"/>
      <c r="P21" s="77"/>
      <c r="Q21" s="77"/>
      <c r="R21" s="77"/>
    </row>
    <row r="22" spans="1:18" s="3" customFormat="1" ht="21.75">
      <c r="A22" s="21">
        <v>2</v>
      </c>
      <c r="B22" s="74" t="s">
        <v>123</v>
      </c>
      <c r="C22" s="9" t="s">
        <v>81</v>
      </c>
      <c r="D22" s="9" t="s">
        <v>124</v>
      </c>
      <c r="E22" s="22"/>
      <c r="F22" s="10"/>
      <c r="G22" s="10"/>
      <c r="H22" s="10"/>
      <c r="I22" s="10"/>
      <c r="J22" s="10"/>
      <c r="K22" s="10"/>
      <c r="L22" s="10"/>
      <c r="M22" s="93">
        <f t="shared" ref="M22:M35" si="1">SUM(E22:L22)*2.5</f>
        <v>0</v>
      </c>
      <c r="N22" s="19"/>
      <c r="O22" s="19"/>
      <c r="P22" s="19"/>
      <c r="Q22" s="19"/>
      <c r="R22" s="19"/>
    </row>
    <row r="23" spans="1:18" s="3" customFormat="1" ht="21.75">
      <c r="A23" s="21">
        <v>3</v>
      </c>
      <c r="B23" s="74" t="s">
        <v>125</v>
      </c>
      <c r="C23" s="9" t="s">
        <v>81</v>
      </c>
      <c r="D23" s="9" t="s">
        <v>126</v>
      </c>
      <c r="E23" s="22"/>
      <c r="F23" s="10"/>
      <c r="G23" s="10"/>
      <c r="H23" s="10"/>
      <c r="I23" s="10"/>
      <c r="J23" s="10"/>
      <c r="K23" s="10"/>
      <c r="L23" s="10"/>
      <c r="M23" s="93">
        <f t="shared" si="1"/>
        <v>0</v>
      </c>
      <c r="N23" s="19"/>
      <c r="O23" s="19"/>
      <c r="P23" s="19"/>
      <c r="Q23" s="19"/>
      <c r="R23" s="19"/>
    </row>
    <row r="24" spans="1:18" s="3" customFormat="1" ht="21.75">
      <c r="A24" s="21">
        <v>4</v>
      </c>
      <c r="B24" s="74" t="s">
        <v>427</v>
      </c>
      <c r="C24" s="9" t="s">
        <v>81</v>
      </c>
      <c r="D24" s="9" t="s">
        <v>127</v>
      </c>
      <c r="E24" s="22"/>
      <c r="F24" s="10"/>
      <c r="G24" s="10"/>
      <c r="H24" s="10"/>
      <c r="I24" s="10"/>
      <c r="J24" s="10"/>
      <c r="K24" s="10"/>
      <c r="L24" s="10"/>
      <c r="M24" s="93">
        <f t="shared" si="1"/>
        <v>0</v>
      </c>
      <c r="N24" s="19"/>
      <c r="O24" s="19"/>
      <c r="P24" s="19"/>
      <c r="Q24" s="19"/>
      <c r="R24" s="19"/>
    </row>
    <row r="25" spans="1:18" s="3" customFormat="1" ht="21.75">
      <c r="A25" s="21">
        <v>5</v>
      </c>
      <c r="B25" s="74" t="s">
        <v>479</v>
      </c>
      <c r="C25" s="9" t="s">
        <v>81</v>
      </c>
      <c r="D25" s="9" t="s">
        <v>128</v>
      </c>
      <c r="E25" s="22"/>
      <c r="F25" s="10"/>
      <c r="G25" s="10"/>
      <c r="H25" s="10"/>
      <c r="I25" s="10"/>
      <c r="J25" s="10"/>
      <c r="K25" s="10"/>
      <c r="L25" s="10"/>
      <c r="M25" s="93">
        <f t="shared" si="1"/>
        <v>0</v>
      </c>
      <c r="N25" s="19"/>
      <c r="O25" s="19"/>
      <c r="P25" s="19"/>
      <c r="Q25" s="19"/>
      <c r="R25" s="19"/>
    </row>
    <row r="26" spans="1:18" s="3" customFormat="1" ht="21.75">
      <c r="A26" s="21">
        <v>6</v>
      </c>
      <c r="B26" s="74" t="s">
        <v>129</v>
      </c>
      <c r="C26" s="9" t="s">
        <v>81</v>
      </c>
      <c r="D26" s="9" t="s">
        <v>130</v>
      </c>
      <c r="E26" s="22"/>
      <c r="F26" s="10"/>
      <c r="G26" s="10"/>
      <c r="H26" s="10"/>
      <c r="I26" s="10"/>
      <c r="J26" s="10"/>
      <c r="K26" s="10"/>
      <c r="L26" s="10"/>
      <c r="M26" s="93">
        <f t="shared" si="1"/>
        <v>0</v>
      </c>
      <c r="N26" s="19"/>
      <c r="O26" s="19"/>
      <c r="P26" s="19"/>
      <c r="Q26" s="19"/>
      <c r="R26" s="19"/>
    </row>
    <row r="27" spans="1:18" s="3" customFormat="1" ht="21.75">
      <c r="A27" s="21">
        <v>7</v>
      </c>
      <c r="B27" s="76" t="s">
        <v>473</v>
      </c>
      <c r="C27" s="9" t="s">
        <v>81</v>
      </c>
      <c r="D27" s="9" t="s">
        <v>181</v>
      </c>
      <c r="E27" s="22"/>
      <c r="F27" s="10"/>
      <c r="G27" s="10"/>
      <c r="H27" s="10"/>
      <c r="I27" s="10"/>
      <c r="J27" s="10"/>
      <c r="K27" s="10"/>
      <c r="L27" s="10"/>
      <c r="M27" s="93">
        <f t="shared" si="1"/>
        <v>0</v>
      </c>
      <c r="N27" s="19"/>
      <c r="O27" s="19"/>
      <c r="P27" s="19"/>
      <c r="Q27" s="19"/>
      <c r="R27" s="19"/>
    </row>
    <row r="28" spans="1:18" s="3" customFormat="1" ht="21.75">
      <c r="A28" s="21">
        <v>8</v>
      </c>
      <c r="B28" s="74" t="s">
        <v>428</v>
      </c>
      <c r="C28" s="9" t="s">
        <v>5</v>
      </c>
      <c r="D28" s="9" t="s">
        <v>12</v>
      </c>
      <c r="E28" s="22"/>
      <c r="F28" s="10"/>
      <c r="G28" s="10"/>
      <c r="H28" s="10"/>
      <c r="I28" s="10"/>
      <c r="J28" s="10"/>
      <c r="K28" s="10"/>
      <c r="L28" s="10"/>
      <c r="M28" s="93">
        <f t="shared" si="1"/>
        <v>0</v>
      </c>
      <c r="N28" s="19"/>
      <c r="O28" s="19"/>
      <c r="P28" s="19"/>
      <c r="Q28" s="19"/>
      <c r="R28" s="19"/>
    </row>
    <row r="29" spans="1:18" s="3" customFormat="1" ht="21.75">
      <c r="A29" s="21">
        <v>9</v>
      </c>
      <c r="B29" s="108" t="s">
        <v>479</v>
      </c>
      <c r="C29" s="9" t="s">
        <v>5</v>
      </c>
      <c r="D29" s="9" t="s">
        <v>13</v>
      </c>
      <c r="E29" s="22"/>
      <c r="F29" s="10"/>
      <c r="G29" s="10"/>
      <c r="H29" s="10"/>
      <c r="I29" s="10"/>
      <c r="J29" s="10"/>
      <c r="K29" s="10"/>
      <c r="L29" s="10"/>
      <c r="M29" s="93">
        <f t="shared" si="1"/>
        <v>0</v>
      </c>
      <c r="N29" s="19"/>
      <c r="O29" s="19"/>
      <c r="P29" s="19"/>
      <c r="Q29" s="19"/>
      <c r="R29" s="19"/>
    </row>
    <row r="30" spans="1:18" s="3" customFormat="1" ht="21.75">
      <c r="A30" s="21">
        <v>10</v>
      </c>
      <c r="B30" s="88" t="s">
        <v>14</v>
      </c>
      <c r="C30" s="9" t="s">
        <v>5</v>
      </c>
      <c r="D30" s="9" t="s">
        <v>15</v>
      </c>
      <c r="E30" s="22"/>
      <c r="F30" s="10"/>
      <c r="G30" s="10"/>
      <c r="H30" s="10"/>
      <c r="I30" s="10"/>
      <c r="J30" s="10"/>
      <c r="K30" s="10"/>
      <c r="L30" s="10"/>
      <c r="M30" s="93">
        <f t="shared" si="1"/>
        <v>0</v>
      </c>
      <c r="N30" s="19"/>
      <c r="O30" s="19"/>
      <c r="P30" s="19"/>
      <c r="Q30" s="19"/>
      <c r="R30" s="19"/>
    </row>
    <row r="31" spans="1:18" s="3" customFormat="1" ht="21.75">
      <c r="A31" s="21">
        <v>11</v>
      </c>
      <c r="B31" s="89" t="s">
        <v>482</v>
      </c>
      <c r="C31" s="9" t="s">
        <v>5</v>
      </c>
      <c r="D31" s="9" t="s">
        <v>16</v>
      </c>
      <c r="E31" s="22"/>
      <c r="F31" s="10"/>
      <c r="G31" s="10"/>
      <c r="H31" s="10"/>
      <c r="I31" s="10"/>
      <c r="J31" s="10"/>
      <c r="K31" s="10"/>
      <c r="L31" s="10"/>
      <c r="M31" s="93">
        <f t="shared" si="1"/>
        <v>0</v>
      </c>
      <c r="N31" s="19"/>
      <c r="O31" s="19"/>
      <c r="P31" s="19"/>
      <c r="Q31" s="19"/>
      <c r="R31" s="19"/>
    </row>
    <row r="32" spans="1:18" s="3" customFormat="1" ht="21.75">
      <c r="A32" s="21">
        <v>12</v>
      </c>
      <c r="B32" s="74" t="s">
        <v>17</v>
      </c>
      <c r="C32" s="9" t="s">
        <v>5</v>
      </c>
      <c r="D32" s="9" t="s">
        <v>18</v>
      </c>
      <c r="E32" s="22"/>
      <c r="F32" s="10"/>
      <c r="G32" s="10"/>
      <c r="H32" s="10"/>
      <c r="I32" s="10"/>
      <c r="J32" s="10"/>
      <c r="K32" s="10"/>
      <c r="L32" s="10"/>
      <c r="M32" s="93">
        <f t="shared" si="1"/>
        <v>0</v>
      </c>
      <c r="N32" s="19"/>
      <c r="O32" s="19"/>
      <c r="P32" s="19"/>
      <c r="Q32" s="19"/>
      <c r="R32" s="19"/>
    </row>
    <row r="33" spans="1:18" s="3" customFormat="1" ht="21.75">
      <c r="A33" s="21">
        <v>13</v>
      </c>
      <c r="B33" s="74" t="s">
        <v>466</v>
      </c>
      <c r="C33" s="9" t="s">
        <v>5</v>
      </c>
      <c r="D33" s="9" t="s">
        <v>19</v>
      </c>
      <c r="E33" s="22"/>
      <c r="F33" s="10"/>
      <c r="G33" s="10"/>
      <c r="H33" s="10"/>
      <c r="I33" s="10"/>
      <c r="J33" s="10"/>
      <c r="K33" s="10"/>
      <c r="L33" s="10"/>
      <c r="M33" s="93">
        <f t="shared" si="1"/>
        <v>0</v>
      </c>
      <c r="N33" s="19"/>
      <c r="O33" s="19"/>
      <c r="P33" s="19"/>
      <c r="Q33" s="19"/>
      <c r="R33" s="19"/>
    </row>
    <row r="34" spans="1:18" s="3" customFormat="1" ht="21.75">
      <c r="A34" s="21">
        <v>14</v>
      </c>
      <c r="B34" s="74" t="s">
        <v>488</v>
      </c>
      <c r="C34" s="9" t="s">
        <v>5</v>
      </c>
      <c r="D34" s="9" t="s">
        <v>20</v>
      </c>
      <c r="E34" s="22"/>
      <c r="F34" s="10"/>
      <c r="G34" s="10"/>
      <c r="H34" s="10"/>
      <c r="I34" s="10"/>
      <c r="J34" s="10"/>
      <c r="K34" s="10"/>
      <c r="L34" s="10"/>
      <c r="M34" s="93">
        <f t="shared" si="1"/>
        <v>0</v>
      </c>
      <c r="N34" s="19"/>
      <c r="O34" s="19"/>
      <c r="P34" s="19"/>
      <c r="Q34" s="19"/>
      <c r="R34" s="19"/>
    </row>
    <row r="35" spans="1:18" s="3" customFormat="1" ht="21.75">
      <c r="A35" s="21">
        <v>15</v>
      </c>
      <c r="B35" s="74" t="s">
        <v>468</v>
      </c>
      <c r="C35" s="9" t="s">
        <v>5</v>
      </c>
      <c r="D35" s="9" t="s">
        <v>429</v>
      </c>
      <c r="E35" s="22"/>
      <c r="F35" s="10"/>
      <c r="G35" s="10"/>
      <c r="H35" s="10"/>
      <c r="I35" s="10"/>
      <c r="J35" s="10"/>
      <c r="K35" s="10"/>
      <c r="L35" s="10"/>
      <c r="M35" s="93">
        <f t="shared" si="1"/>
        <v>0</v>
      </c>
      <c r="N35" s="19"/>
      <c r="O35" s="19"/>
      <c r="P35" s="19"/>
      <c r="Q35" s="19"/>
      <c r="R35" s="19"/>
    </row>
    <row r="36" spans="1:18" s="3" customFormat="1" ht="21.75">
      <c r="A36" s="21">
        <v>16</v>
      </c>
      <c r="B36" s="74" t="s">
        <v>90</v>
      </c>
      <c r="C36" s="9" t="s">
        <v>81</v>
      </c>
      <c r="D36" s="9" t="s">
        <v>91</v>
      </c>
      <c r="E36" s="23"/>
      <c r="F36" s="10"/>
      <c r="G36" s="10"/>
      <c r="H36" s="10"/>
      <c r="I36" s="10"/>
      <c r="J36" s="10"/>
      <c r="K36" s="10"/>
      <c r="L36" s="10"/>
      <c r="M36" s="93">
        <f>SUM(E36:L36)*2.5</f>
        <v>0</v>
      </c>
      <c r="N36" s="19"/>
      <c r="O36" s="19"/>
      <c r="P36" s="19"/>
      <c r="Q36" s="19"/>
      <c r="R36" s="19"/>
    </row>
    <row r="37" spans="1:18" s="3" customFormat="1" ht="24">
      <c r="A37" s="24"/>
      <c r="B37" s="86" t="s">
        <v>261</v>
      </c>
      <c r="C37" s="13"/>
      <c r="D37" s="13"/>
      <c r="E37" s="20"/>
      <c r="F37" s="10"/>
      <c r="G37" s="10"/>
      <c r="H37" s="10"/>
      <c r="I37" s="10"/>
      <c r="J37" s="10"/>
      <c r="K37" s="10"/>
      <c r="L37" s="10"/>
      <c r="M37" s="35"/>
      <c r="N37" s="19"/>
      <c r="O37" s="19"/>
      <c r="P37" s="19"/>
      <c r="Q37" s="19"/>
      <c r="R37" s="19"/>
    </row>
    <row r="38" spans="1:18" s="3" customFormat="1" ht="56.25">
      <c r="A38" s="25">
        <v>1</v>
      </c>
      <c r="B38" s="90" t="s">
        <v>231</v>
      </c>
      <c r="C38" s="37" t="s">
        <v>232</v>
      </c>
      <c r="D38" s="27" t="s">
        <v>233</v>
      </c>
      <c r="E38" s="98"/>
      <c r="F38" s="99"/>
      <c r="G38" s="99"/>
      <c r="H38" s="99"/>
      <c r="I38" s="99"/>
      <c r="J38" s="99"/>
      <c r="K38" s="99"/>
      <c r="L38" s="99"/>
      <c r="M38" s="93">
        <f>SUM(E38:L38)*2.5</f>
        <v>0</v>
      </c>
      <c r="N38" s="19"/>
      <c r="O38" s="19"/>
      <c r="P38" s="19"/>
      <c r="Q38" s="19"/>
      <c r="R38" s="19"/>
    </row>
    <row r="39" spans="1:18" s="3" customFormat="1" ht="56.25">
      <c r="A39" s="29">
        <v>2</v>
      </c>
      <c r="B39" s="82" t="s">
        <v>441</v>
      </c>
      <c r="C39" s="36" t="s">
        <v>234</v>
      </c>
      <c r="D39" s="27" t="s">
        <v>235</v>
      </c>
      <c r="E39" s="98"/>
      <c r="F39" s="99"/>
      <c r="G39" s="99"/>
      <c r="H39" s="99"/>
      <c r="I39" s="99"/>
      <c r="J39" s="99"/>
      <c r="K39" s="99"/>
      <c r="L39" s="99"/>
      <c r="M39" s="93">
        <f>SUM(E39:L39)*2.5</f>
        <v>0</v>
      </c>
      <c r="N39" s="19"/>
      <c r="O39" s="19"/>
      <c r="P39" s="19"/>
      <c r="Q39" s="19"/>
      <c r="R39" s="19"/>
    </row>
    <row r="40" spans="1:18" s="3" customFormat="1" ht="43.5">
      <c r="A40" s="25">
        <v>3</v>
      </c>
      <c r="B40" s="82" t="s">
        <v>242</v>
      </c>
      <c r="C40" s="26" t="s">
        <v>238</v>
      </c>
      <c r="D40" s="27" t="s">
        <v>239</v>
      </c>
      <c r="E40" s="85"/>
      <c r="F40" s="76"/>
      <c r="G40" s="76"/>
      <c r="H40" s="76"/>
      <c r="I40" s="76"/>
      <c r="J40" s="76"/>
      <c r="K40" s="76"/>
      <c r="L40" s="76"/>
      <c r="M40" s="102">
        <f t="shared" ref="M40:M71" si="2">(SUM(E40:L40))*2.5</f>
        <v>0</v>
      </c>
      <c r="N40" s="19"/>
      <c r="O40" s="19"/>
      <c r="P40" s="19"/>
      <c r="Q40" s="19"/>
      <c r="R40" s="19"/>
    </row>
    <row r="41" spans="1:18" s="5" customFormat="1" ht="21.75">
      <c r="A41" s="21">
        <v>4</v>
      </c>
      <c r="B41" s="74" t="s">
        <v>506</v>
      </c>
      <c r="C41" s="9" t="s">
        <v>81</v>
      </c>
      <c r="D41" s="9" t="s">
        <v>131</v>
      </c>
      <c r="E41" s="103"/>
      <c r="F41" s="76"/>
      <c r="G41" s="76"/>
      <c r="H41" s="104"/>
      <c r="I41" s="104"/>
      <c r="J41" s="104"/>
      <c r="K41" s="104"/>
      <c r="L41" s="104"/>
      <c r="M41" s="105">
        <f t="shared" si="2"/>
        <v>0</v>
      </c>
      <c r="N41" s="30"/>
      <c r="O41" s="30"/>
      <c r="P41" s="30"/>
      <c r="Q41" s="30"/>
      <c r="R41" s="30"/>
    </row>
    <row r="42" spans="1:18" s="3" customFormat="1" ht="21.75">
      <c r="A42" s="29">
        <v>5</v>
      </c>
      <c r="B42" s="74" t="s">
        <v>132</v>
      </c>
      <c r="C42" s="9" t="s">
        <v>81</v>
      </c>
      <c r="D42" s="9" t="s">
        <v>133</v>
      </c>
      <c r="E42" s="100"/>
      <c r="F42" s="99"/>
      <c r="G42" s="99"/>
      <c r="H42" s="99"/>
      <c r="I42" s="99"/>
      <c r="J42" s="99"/>
      <c r="K42" s="99"/>
      <c r="L42" s="99"/>
      <c r="M42" s="93">
        <f>SUM(E42:L42)*2.5</f>
        <v>0</v>
      </c>
      <c r="N42" s="19"/>
      <c r="O42" s="19"/>
      <c r="P42" s="19"/>
      <c r="Q42" s="19"/>
      <c r="R42" s="19"/>
    </row>
    <row r="43" spans="1:18" s="3" customFormat="1" ht="21.75">
      <c r="A43" s="25">
        <v>6</v>
      </c>
      <c r="B43" s="74" t="s">
        <v>479</v>
      </c>
      <c r="C43" s="9" t="s">
        <v>81</v>
      </c>
      <c r="D43" s="9" t="s">
        <v>134</v>
      </c>
      <c r="E43" s="100"/>
      <c r="F43" s="99"/>
      <c r="G43" s="99"/>
      <c r="H43" s="99"/>
      <c r="I43" s="99"/>
      <c r="J43" s="99"/>
      <c r="K43" s="99"/>
      <c r="L43" s="99"/>
      <c r="M43" s="93">
        <f t="shared" ref="M43:M63" si="3">SUM(E43:L43)*2.5</f>
        <v>0</v>
      </c>
      <c r="N43" s="19"/>
      <c r="O43" s="19"/>
      <c r="P43" s="19"/>
      <c r="Q43" s="19"/>
      <c r="R43" s="19"/>
    </row>
    <row r="44" spans="1:18" s="3" customFormat="1" ht="21.75">
      <c r="A44" s="21">
        <v>7</v>
      </c>
      <c r="B44" s="74" t="s">
        <v>156</v>
      </c>
      <c r="C44" s="9" t="s">
        <v>81</v>
      </c>
      <c r="D44" s="9" t="s">
        <v>135</v>
      </c>
      <c r="E44" s="100"/>
      <c r="F44" s="99"/>
      <c r="G44" s="99"/>
      <c r="H44" s="99"/>
      <c r="I44" s="99"/>
      <c r="J44" s="99"/>
      <c r="K44" s="99"/>
      <c r="L44" s="99"/>
      <c r="M44" s="93">
        <f t="shared" si="3"/>
        <v>0</v>
      </c>
      <c r="N44" s="19"/>
      <c r="O44" s="19"/>
      <c r="P44" s="19"/>
      <c r="Q44" s="19"/>
      <c r="R44" s="19"/>
    </row>
    <row r="45" spans="1:18" s="3" customFormat="1" ht="21.75">
      <c r="A45" s="29">
        <v>8</v>
      </c>
      <c r="B45" s="72" t="s">
        <v>476</v>
      </c>
      <c r="C45" s="9" t="s">
        <v>81</v>
      </c>
      <c r="D45" s="9" t="s">
        <v>136</v>
      </c>
      <c r="E45" s="100"/>
      <c r="F45" s="99"/>
      <c r="G45" s="99"/>
      <c r="H45" s="99"/>
      <c r="I45" s="99"/>
      <c r="J45" s="99"/>
      <c r="K45" s="99"/>
      <c r="L45" s="99"/>
      <c r="M45" s="93">
        <f t="shared" si="3"/>
        <v>0</v>
      </c>
      <c r="N45" s="19"/>
      <c r="O45" s="19"/>
      <c r="P45" s="19"/>
      <c r="Q45" s="19"/>
      <c r="R45" s="19"/>
    </row>
    <row r="46" spans="1:18" s="3" customFormat="1" ht="21.75">
      <c r="A46" s="25">
        <v>9</v>
      </c>
      <c r="B46" s="74" t="s">
        <v>137</v>
      </c>
      <c r="C46" s="9" t="s">
        <v>81</v>
      </c>
      <c r="D46" s="9" t="s">
        <v>138</v>
      </c>
      <c r="E46" s="100"/>
      <c r="F46" s="99"/>
      <c r="G46" s="99"/>
      <c r="H46" s="99"/>
      <c r="I46" s="99"/>
      <c r="J46" s="99"/>
      <c r="K46" s="99"/>
      <c r="L46" s="99"/>
      <c r="M46" s="93">
        <f t="shared" si="3"/>
        <v>0</v>
      </c>
      <c r="N46" s="19"/>
      <c r="O46" s="19"/>
      <c r="P46" s="19"/>
      <c r="Q46" s="19"/>
      <c r="R46" s="19"/>
    </row>
    <row r="47" spans="1:18" s="3" customFormat="1" ht="21.75">
      <c r="A47" s="21">
        <v>10</v>
      </c>
      <c r="B47" s="74" t="s">
        <v>139</v>
      </c>
      <c r="C47" s="9" t="s">
        <v>81</v>
      </c>
      <c r="D47" s="9" t="s">
        <v>140</v>
      </c>
      <c r="E47" s="100"/>
      <c r="F47" s="99"/>
      <c r="G47" s="99"/>
      <c r="H47" s="99"/>
      <c r="I47" s="99"/>
      <c r="J47" s="99"/>
      <c r="K47" s="99"/>
      <c r="L47" s="99"/>
      <c r="M47" s="93">
        <f t="shared" si="3"/>
        <v>0</v>
      </c>
      <c r="N47" s="19"/>
      <c r="O47" s="19"/>
      <c r="P47" s="19"/>
      <c r="Q47" s="19"/>
      <c r="R47" s="19"/>
    </row>
    <row r="48" spans="1:18" s="3" customFormat="1" ht="21.75">
      <c r="A48" s="29">
        <v>11</v>
      </c>
      <c r="B48" s="74" t="s">
        <v>479</v>
      </c>
      <c r="C48" s="9" t="s">
        <v>81</v>
      </c>
      <c r="D48" s="9" t="s">
        <v>141</v>
      </c>
      <c r="E48" s="100"/>
      <c r="F48" s="99"/>
      <c r="G48" s="99"/>
      <c r="H48" s="99"/>
      <c r="I48" s="99"/>
      <c r="J48" s="99"/>
      <c r="K48" s="99"/>
      <c r="L48" s="99"/>
      <c r="M48" s="93">
        <f t="shared" si="3"/>
        <v>0</v>
      </c>
      <c r="N48" s="19"/>
      <c r="O48" s="19"/>
      <c r="P48" s="19"/>
      <c r="Q48" s="19"/>
      <c r="R48" s="19"/>
    </row>
    <row r="49" spans="1:18" s="3" customFormat="1" ht="21.75">
      <c r="A49" s="25">
        <v>12</v>
      </c>
      <c r="B49" s="74" t="s">
        <v>190</v>
      </c>
      <c r="C49" s="9" t="s">
        <v>81</v>
      </c>
      <c r="D49" s="9" t="s">
        <v>183</v>
      </c>
      <c r="E49" s="100"/>
      <c r="F49" s="99"/>
      <c r="G49" s="99"/>
      <c r="H49" s="99"/>
      <c r="I49" s="99"/>
      <c r="J49" s="99"/>
      <c r="K49" s="99"/>
      <c r="L49" s="99"/>
      <c r="M49" s="93">
        <f t="shared" si="3"/>
        <v>0</v>
      </c>
      <c r="N49" s="19"/>
      <c r="O49" s="19"/>
      <c r="P49" s="19"/>
      <c r="Q49" s="19"/>
      <c r="R49" s="19"/>
    </row>
    <row r="50" spans="1:18" s="3" customFormat="1" ht="21.75">
      <c r="A50" s="21">
        <v>13</v>
      </c>
      <c r="B50" s="74" t="s">
        <v>507</v>
      </c>
      <c r="C50" s="9" t="s">
        <v>81</v>
      </c>
      <c r="D50" s="9" t="s">
        <v>184</v>
      </c>
      <c r="E50" s="103"/>
      <c r="F50" s="76"/>
      <c r="G50" s="76"/>
      <c r="H50" s="76"/>
      <c r="I50" s="76"/>
      <c r="J50" s="76"/>
      <c r="K50" s="76"/>
      <c r="L50" s="76"/>
      <c r="M50" s="102">
        <f t="shared" si="2"/>
        <v>0</v>
      </c>
      <c r="N50" s="19"/>
      <c r="O50" s="19"/>
      <c r="P50" s="19"/>
      <c r="Q50" s="19"/>
      <c r="R50" s="19"/>
    </row>
    <row r="51" spans="1:18" s="3" customFormat="1" ht="21.75">
      <c r="A51" s="29">
        <v>14</v>
      </c>
      <c r="B51" s="74" t="s">
        <v>185</v>
      </c>
      <c r="C51" s="9" t="s">
        <v>81</v>
      </c>
      <c r="D51" s="9" t="s">
        <v>186</v>
      </c>
      <c r="E51" s="100"/>
      <c r="F51" s="99"/>
      <c r="G51" s="99"/>
      <c r="H51" s="99"/>
      <c r="I51" s="99"/>
      <c r="J51" s="99"/>
      <c r="K51" s="99"/>
      <c r="L51" s="99"/>
      <c r="M51" s="93">
        <f t="shared" si="3"/>
        <v>0</v>
      </c>
      <c r="N51" s="19"/>
      <c r="O51" s="19"/>
      <c r="P51" s="19"/>
      <c r="Q51" s="19"/>
      <c r="R51" s="19"/>
    </row>
    <row r="52" spans="1:18" s="3" customFormat="1" ht="21.75">
      <c r="A52" s="25">
        <v>15</v>
      </c>
      <c r="B52" s="74" t="s">
        <v>413</v>
      </c>
      <c r="C52" s="9" t="s">
        <v>414</v>
      </c>
      <c r="D52" s="11" t="s">
        <v>187</v>
      </c>
      <c r="E52" s="100"/>
      <c r="F52" s="99"/>
      <c r="G52" s="99"/>
      <c r="H52" s="99"/>
      <c r="I52" s="99"/>
      <c r="J52" s="99"/>
      <c r="K52" s="99"/>
      <c r="L52" s="99"/>
      <c r="M52" s="93">
        <f t="shared" si="3"/>
        <v>0</v>
      </c>
      <c r="N52" s="19"/>
      <c r="O52" s="19"/>
      <c r="P52" s="19"/>
      <c r="Q52" s="19"/>
      <c r="R52" s="19"/>
    </row>
    <row r="53" spans="1:18" s="3" customFormat="1" ht="21.75">
      <c r="A53" s="21">
        <v>16</v>
      </c>
      <c r="B53" s="74" t="s">
        <v>188</v>
      </c>
      <c r="C53" s="9" t="s">
        <v>81</v>
      </c>
      <c r="D53" s="9" t="s">
        <v>189</v>
      </c>
      <c r="E53" s="100"/>
      <c r="F53" s="99"/>
      <c r="G53" s="99"/>
      <c r="H53" s="99"/>
      <c r="I53" s="99"/>
      <c r="J53" s="99"/>
      <c r="K53" s="99"/>
      <c r="L53" s="99"/>
      <c r="M53" s="93">
        <f t="shared" si="3"/>
        <v>0</v>
      </c>
      <c r="N53" s="19"/>
      <c r="O53" s="19"/>
      <c r="P53" s="19"/>
      <c r="Q53" s="19"/>
      <c r="R53" s="19"/>
    </row>
    <row r="54" spans="1:18" s="3" customFormat="1" ht="21.75">
      <c r="A54" s="29">
        <v>17</v>
      </c>
      <c r="B54" s="74" t="s">
        <v>21</v>
      </c>
      <c r="C54" s="9" t="s">
        <v>5</v>
      </c>
      <c r="D54" s="9" t="s">
        <v>22</v>
      </c>
      <c r="E54" s="100"/>
      <c r="F54" s="99"/>
      <c r="G54" s="99"/>
      <c r="H54" s="99"/>
      <c r="I54" s="99"/>
      <c r="J54" s="99"/>
      <c r="K54" s="99"/>
      <c r="L54" s="99"/>
      <c r="M54" s="93">
        <f t="shared" si="3"/>
        <v>0</v>
      </c>
      <c r="N54" s="19"/>
      <c r="O54" s="19"/>
      <c r="P54" s="19"/>
      <c r="Q54" s="19"/>
      <c r="R54" s="19"/>
    </row>
    <row r="55" spans="1:18" s="3" customFormat="1" ht="21.75">
      <c r="A55" s="25">
        <v>18</v>
      </c>
      <c r="B55" s="74" t="s">
        <v>471</v>
      </c>
      <c r="C55" s="9" t="s">
        <v>5</v>
      </c>
      <c r="D55" s="9" t="s">
        <v>23</v>
      </c>
      <c r="E55" s="100"/>
      <c r="F55" s="99"/>
      <c r="G55" s="99"/>
      <c r="H55" s="99"/>
      <c r="I55" s="99"/>
      <c r="J55" s="99"/>
      <c r="K55" s="99"/>
      <c r="L55" s="99"/>
      <c r="M55" s="93">
        <f t="shared" si="3"/>
        <v>0</v>
      </c>
      <c r="N55" s="19"/>
      <c r="O55" s="19"/>
      <c r="P55" s="19"/>
      <c r="Q55" s="19"/>
      <c r="R55" s="19"/>
    </row>
    <row r="56" spans="1:18" s="3" customFormat="1" ht="21.75">
      <c r="A56" s="21">
        <v>19</v>
      </c>
      <c r="B56" s="74" t="s">
        <v>24</v>
      </c>
      <c r="C56" s="9" t="s">
        <v>5</v>
      </c>
      <c r="D56" s="9" t="s">
        <v>25</v>
      </c>
      <c r="E56" s="100"/>
      <c r="F56" s="99"/>
      <c r="G56" s="99"/>
      <c r="H56" s="99"/>
      <c r="I56" s="99"/>
      <c r="J56" s="99"/>
      <c r="K56" s="99"/>
      <c r="L56" s="99"/>
      <c r="M56" s="93">
        <f t="shared" si="3"/>
        <v>0</v>
      </c>
      <c r="N56" s="19"/>
      <c r="O56" s="19"/>
      <c r="P56" s="19"/>
      <c r="Q56" s="19"/>
      <c r="R56" s="19"/>
    </row>
    <row r="57" spans="1:18" s="3" customFormat="1" ht="21.75">
      <c r="A57" s="29">
        <v>20</v>
      </c>
      <c r="B57" s="74" t="s">
        <v>26</v>
      </c>
      <c r="C57" s="9" t="s">
        <v>5</v>
      </c>
      <c r="D57" s="9" t="s">
        <v>27</v>
      </c>
      <c r="E57" s="100"/>
      <c r="F57" s="99"/>
      <c r="G57" s="99"/>
      <c r="H57" s="99"/>
      <c r="I57" s="99"/>
      <c r="J57" s="99"/>
      <c r="K57" s="99"/>
      <c r="L57" s="99"/>
      <c r="M57" s="93">
        <f t="shared" si="3"/>
        <v>0</v>
      </c>
      <c r="N57" s="19"/>
      <c r="O57" s="19"/>
      <c r="P57" s="19"/>
      <c r="Q57" s="19"/>
      <c r="R57" s="19"/>
    </row>
    <row r="58" spans="1:18" s="3" customFormat="1" ht="21.75">
      <c r="A58" s="25">
        <v>21</v>
      </c>
      <c r="B58" s="74" t="s">
        <v>486</v>
      </c>
      <c r="C58" s="9" t="s">
        <v>5</v>
      </c>
      <c r="D58" s="9" t="s">
        <v>29</v>
      </c>
      <c r="E58" s="100"/>
      <c r="F58" s="99"/>
      <c r="G58" s="99"/>
      <c r="H58" s="99"/>
      <c r="I58" s="99"/>
      <c r="J58" s="99"/>
      <c r="K58" s="99"/>
      <c r="L58" s="99"/>
      <c r="M58" s="93">
        <f t="shared" si="3"/>
        <v>0</v>
      </c>
      <c r="N58" s="19"/>
      <c r="O58" s="19"/>
      <c r="P58" s="19"/>
      <c r="Q58" s="19"/>
      <c r="R58" s="19"/>
    </row>
    <row r="59" spans="1:18" s="3" customFormat="1" ht="21.75">
      <c r="A59" s="21">
        <v>22</v>
      </c>
      <c r="B59" s="74" t="s">
        <v>30</v>
      </c>
      <c r="C59" s="9" t="s">
        <v>5</v>
      </c>
      <c r="D59" s="9" t="s">
        <v>31</v>
      </c>
      <c r="E59" s="100"/>
      <c r="F59" s="99"/>
      <c r="G59" s="99"/>
      <c r="H59" s="99"/>
      <c r="I59" s="99"/>
      <c r="J59" s="99"/>
      <c r="K59" s="99"/>
      <c r="L59" s="99"/>
      <c r="M59" s="93">
        <f t="shared" si="3"/>
        <v>0</v>
      </c>
      <c r="N59" s="19"/>
      <c r="O59" s="19"/>
      <c r="P59" s="19"/>
      <c r="Q59" s="19"/>
      <c r="R59" s="19"/>
    </row>
    <row r="60" spans="1:18" s="3" customFormat="1" ht="21.75">
      <c r="A60" s="29">
        <v>23</v>
      </c>
      <c r="B60" s="74" t="s">
        <v>92</v>
      </c>
      <c r="C60" s="9" t="s">
        <v>81</v>
      </c>
      <c r="D60" s="9" t="s">
        <v>93</v>
      </c>
      <c r="E60" s="101"/>
      <c r="F60" s="99"/>
      <c r="G60" s="99"/>
      <c r="H60" s="99"/>
      <c r="I60" s="99"/>
      <c r="J60" s="99"/>
      <c r="K60" s="99"/>
      <c r="L60" s="99"/>
      <c r="M60" s="93">
        <f t="shared" si="3"/>
        <v>0</v>
      </c>
      <c r="N60" s="19"/>
      <c r="O60" s="19"/>
      <c r="P60" s="19"/>
      <c r="Q60" s="19"/>
      <c r="R60" s="19"/>
    </row>
    <row r="61" spans="1:18" s="3" customFormat="1" ht="21.75">
      <c r="A61" s="25">
        <v>24</v>
      </c>
      <c r="B61" s="74" t="s">
        <v>94</v>
      </c>
      <c r="C61" s="9" t="s">
        <v>81</v>
      </c>
      <c r="D61" s="9" t="s">
        <v>95</v>
      </c>
      <c r="E61" s="101"/>
      <c r="F61" s="99"/>
      <c r="G61" s="99"/>
      <c r="H61" s="99"/>
      <c r="I61" s="99"/>
      <c r="J61" s="99"/>
      <c r="K61" s="99"/>
      <c r="L61" s="99"/>
      <c r="M61" s="93">
        <f t="shared" si="3"/>
        <v>0</v>
      </c>
      <c r="N61" s="19"/>
      <c r="O61" s="19"/>
      <c r="P61" s="19"/>
      <c r="Q61" s="19"/>
      <c r="R61" s="19"/>
    </row>
    <row r="62" spans="1:18" s="3" customFormat="1" ht="21.75">
      <c r="A62" s="21">
        <v>25</v>
      </c>
      <c r="B62" s="74" t="s">
        <v>96</v>
      </c>
      <c r="C62" s="9" t="s">
        <v>81</v>
      </c>
      <c r="D62" s="9" t="s">
        <v>97</v>
      </c>
      <c r="E62" s="101"/>
      <c r="F62" s="99"/>
      <c r="G62" s="99"/>
      <c r="H62" s="99"/>
      <c r="I62" s="99"/>
      <c r="J62" s="99"/>
      <c r="K62" s="99"/>
      <c r="L62" s="99"/>
      <c r="M62" s="93">
        <f t="shared" si="3"/>
        <v>0</v>
      </c>
      <c r="N62" s="19"/>
      <c r="O62" s="19"/>
      <c r="P62" s="19"/>
      <c r="Q62" s="19"/>
      <c r="R62" s="19"/>
    </row>
    <row r="63" spans="1:18" s="3" customFormat="1" ht="21.75">
      <c r="A63" s="29">
        <v>26</v>
      </c>
      <c r="B63" s="74" t="s">
        <v>256</v>
      </c>
      <c r="C63" s="9" t="s">
        <v>257</v>
      </c>
      <c r="D63" s="9" t="s">
        <v>258</v>
      </c>
      <c r="E63" s="100"/>
      <c r="F63" s="99"/>
      <c r="G63" s="99"/>
      <c r="H63" s="99"/>
      <c r="I63" s="99"/>
      <c r="J63" s="99"/>
      <c r="K63" s="99"/>
      <c r="L63" s="99"/>
      <c r="M63" s="93">
        <f t="shared" si="3"/>
        <v>0</v>
      </c>
      <c r="N63" s="19"/>
      <c r="O63" s="19"/>
      <c r="P63" s="19"/>
      <c r="Q63" s="19"/>
      <c r="R63" s="19"/>
    </row>
    <row r="64" spans="1:18" s="3" customFormat="1" ht="24">
      <c r="A64" s="24"/>
      <c r="B64" s="86" t="s">
        <v>262</v>
      </c>
      <c r="C64" s="13"/>
      <c r="D64" s="13"/>
      <c r="E64" s="20"/>
      <c r="F64" s="10"/>
      <c r="G64" s="10"/>
      <c r="H64" s="10"/>
      <c r="I64" s="10"/>
      <c r="J64" s="10"/>
      <c r="K64" s="10"/>
      <c r="L64" s="10"/>
      <c r="M64" s="35"/>
      <c r="N64" s="19"/>
      <c r="O64" s="19"/>
      <c r="P64" s="19"/>
      <c r="Q64" s="19"/>
      <c r="R64" s="19"/>
    </row>
    <row r="65" spans="1:18" s="3" customFormat="1" ht="21.75">
      <c r="A65" s="21">
        <v>1</v>
      </c>
      <c r="B65" s="74" t="s">
        <v>508</v>
      </c>
      <c r="C65" s="9" t="s">
        <v>240</v>
      </c>
      <c r="D65" s="9" t="s">
        <v>241</v>
      </c>
      <c r="E65" s="85"/>
      <c r="F65" s="76"/>
      <c r="G65" s="76"/>
      <c r="H65" s="76"/>
      <c r="I65" s="76"/>
      <c r="J65" s="76"/>
      <c r="K65" s="76"/>
      <c r="L65" s="76"/>
      <c r="M65" s="102">
        <f t="shared" si="2"/>
        <v>0</v>
      </c>
      <c r="N65" s="19"/>
      <c r="O65" s="19"/>
      <c r="P65" s="19"/>
      <c r="Q65" s="19"/>
      <c r="R65" s="19"/>
    </row>
    <row r="66" spans="1:18" s="2" customFormat="1" ht="21.75">
      <c r="A66" s="21">
        <v>2</v>
      </c>
      <c r="B66" s="108" t="s">
        <v>501</v>
      </c>
      <c r="C66" s="9" t="s">
        <v>81</v>
      </c>
      <c r="D66" s="9" t="s">
        <v>142</v>
      </c>
      <c r="E66" s="22"/>
      <c r="F66" s="10"/>
      <c r="G66" s="10"/>
      <c r="H66" s="32"/>
      <c r="I66" s="32"/>
      <c r="J66" s="32"/>
      <c r="K66" s="32"/>
      <c r="L66" s="32"/>
      <c r="M66" s="93">
        <f t="shared" ref="M66" si="4">SUM(E66:L66)*2.5</f>
        <v>0</v>
      </c>
    </row>
    <row r="67" spans="1:18" s="3" customFormat="1" ht="21.75">
      <c r="A67" s="21">
        <v>3</v>
      </c>
      <c r="B67" s="74" t="s">
        <v>149</v>
      </c>
      <c r="C67" s="9" t="s">
        <v>81</v>
      </c>
      <c r="D67" s="9" t="s">
        <v>143</v>
      </c>
      <c r="E67" s="22"/>
      <c r="F67" s="10"/>
      <c r="G67" s="10"/>
      <c r="H67" s="32"/>
      <c r="I67" s="32"/>
      <c r="J67" s="32"/>
      <c r="K67" s="32"/>
      <c r="L67" s="32"/>
      <c r="M67" s="93">
        <f t="shared" ref="M67:M69" si="5">SUM(E67:L67)*2.5</f>
        <v>0</v>
      </c>
      <c r="N67" s="19"/>
      <c r="O67" s="19"/>
      <c r="P67" s="19"/>
      <c r="Q67" s="19"/>
      <c r="R67" s="19"/>
    </row>
    <row r="68" spans="1:18" s="3" customFormat="1" ht="21.75">
      <c r="A68" s="21">
        <v>4</v>
      </c>
      <c r="B68" s="74" t="s">
        <v>144</v>
      </c>
      <c r="C68" s="9" t="s">
        <v>81</v>
      </c>
      <c r="D68" s="9" t="s">
        <v>145</v>
      </c>
      <c r="E68" s="22"/>
      <c r="F68" s="10"/>
      <c r="G68" s="10"/>
      <c r="H68" s="32"/>
      <c r="I68" s="32"/>
      <c r="J68" s="32"/>
      <c r="K68" s="32"/>
      <c r="L68" s="32"/>
      <c r="M68" s="93">
        <f t="shared" si="5"/>
        <v>0</v>
      </c>
      <c r="N68" s="19"/>
      <c r="O68" s="19"/>
      <c r="P68" s="19"/>
      <c r="Q68" s="19"/>
      <c r="R68" s="19"/>
    </row>
    <row r="69" spans="1:18" s="3" customFormat="1" ht="21.75">
      <c r="A69" s="21">
        <v>5</v>
      </c>
      <c r="B69" s="74" t="s">
        <v>146</v>
      </c>
      <c r="C69" s="9" t="s">
        <v>81</v>
      </c>
      <c r="D69" s="9" t="s">
        <v>147</v>
      </c>
      <c r="E69" s="22"/>
      <c r="F69" s="10"/>
      <c r="G69" s="10"/>
      <c r="H69" s="32"/>
      <c r="I69" s="32"/>
      <c r="J69" s="32"/>
      <c r="K69" s="32"/>
      <c r="L69" s="32"/>
      <c r="M69" s="93">
        <f t="shared" si="5"/>
        <v>0</v>
      </c>
      <c r="N69" s="19"/>
      <c r="O69" s="19"/>
      <c r="P69" s="19"/>
      <c r="Q69" s="19"/>
      <c r="R69" s="19"/>
    </row>
    <row r="70" spans="1:18" s="3" customFormat="1" ht="21.75">
      <c r="A70" s="21">
        <v>6</v>
      </c>
      <c r="B70" s="74" t="s">
        <v>479</v>
      </c>
      <c r="C70" s="9" t="s">
        <v>81</v>
      </c>
      <c r="D70" s="9" t="s">
        <v>148</v>
      </c>
      <c r="E70" s="103"/>
      <c r="F70" s="76"/>
      <c r="G70" s="76"/>
      <c r="H70" s="76"/>
      <c r="I70" s="76"/>
      <c r="J70" s="76"/>
      <c r="K70" s="76"/>
      <c r="L70" s="76"/>
      <c r="M70" s="102">
        <f t="shared" si="2"/>
        <v>0</v>
      </c>
      <c r="N70" s="19"/>
      <c r="O70" s="19"/>
      <c r="P70" s="19"/>
      <c r="Q70" s="19"/>
      <c r="R70" s="19"/>
    </row>
    <row r="71" spans="1:18" s="3" customFormat="1" ht="21.75">
      <c r="A71" s="21">
        <v>7</v>
      </c>
      <c r="B71" s="74" t="s">
        <v>509</v>
      </c>
      <c r="C71" s="9" t="s">
        <v>81</v>
      </c>
      <c r="D71" s="9" t="s">
        <v>150</v>
      </c>
      <c r="E71" s="103"/>
      <c r="F71" s="76"/>
      <c r="G71" s="76"/>
      <c r="H71" s="76"/>
      <c r="I71" s="76"/>
      <c r="J71" s="76"/>
      <c r="K71" s="76"/>
      <c r="L71" s="76"/>
      <c r="M71" s="102">
        <f t="shared" si="2"/>
        <v>0</v>
      </c>
      <c r="N71" s="19"/>
      <c r="O71" s="19"/>
      <c r="P71" s="19"/>
      <c r="Q71" s="19"/>
      <c r="R71" s="19"/>
    </row>
    <row r="72" spans="1:18" s="3" customFormat="1" ht="21.75">
      <c r="A72" s="21">
        <v>8</v>
      </c>
      <c r="B72" s="78" t="s">
        <v>194</v>
      </c>
      <c r="C72" s="9" t="s">
        <v>81</v>
      </c>
      <c r="D72" s="9" t="s">
        <v>191</v>
      </c>
      <c r="E72" s="22"/>
      <c r="F72" s="10"/>
      <c r="G72" s="10"/>
      <c r="H72" s="32"/>
      <c r="I72" s="32"/>
      <c r="J72" s="32"/>
      <c r="K72" s="32"/>
      <c r="L72" s="32"/>
      <c r="M72" s="93">
        <f t="shared" ref="M72:M73" si="6">SUM(E72:L72)*2.5</f>
        <v>0</v>
      </c>
      <c r="N72" s="19"/>
      <c r="O72" s="19"/>
      <c r="P72" s="19"/>
      <c r="Q72" s="19"/>
      <c r="R72" s="19"/>
    </row>
    <row r="73" spans="1:18" s="3" customFormat="1" ht="21.75">
      <c r="A73" s="21">
        <v>9</v>
      </c>
      <c r="B73" s="74" t="s">
        <v>192</v>
      </c>
      <c r="C73" s="9" t="s">
        <v>81</v>
      </c>
      <c r="D73" s="9" t="s">
        <v>193</v>
      </c>
      <c r="E73" s="22"/>
      <c r="F73" s="10"/>
      <c r="G73" s="10"/>
      <c r="H73" s="32"/>
      <c r="I73" s="32"/>
      <c r="J73" s="32"/>
      <c r="K73" s="32"/>
      <c r="L73" s="32"/>
      <c r="M73" s="93">
        <f t="shared" si="6"/>
        <v>0</v>
      </c>
      <c r="N73" s="19"/>
      <c r="O73" s="19"/>
      <c r="P73" s="19"/>
      <c r="Q73" s="19"/>
      <c r="R73" s="19"/>
    </row>
    <row r="74" spans="1:18" s="3" customFormat="1" ht="21.75">
      <c r="A74" s="21">
        <v>10</v>
      </c>
      <c r="B74" s="74" t="s">
        <v>510</v>
      </c>
      <c r="C74" s="9" t="s">
        <v>81</v>
      </c>
      <c r="D74" s="9" t="s">
        <v>195</v>
      </c>
      <c r="E74" s="22"/>
      <c r="F74" s="10"/>
      <c r="G74" s="10"/>
      <c r="H74" s="32"/>
      <c r="I74" s="32"/>
      <c r="J74" s="32"/>
      <c r="K74" s="32"/>
      <c r="L74" s="32"/>
      <c r="M74" s="93">
        <f t="shared" ref="M74:M78" si="7">SUM(E74:L74)*2.5</f>
        <v>0</v>
      </c>
      <c r="N74" s="19"/>
      <c r="O74" s="19"/>
      <c r="P74" s="19"/>
      <c r="Q74" s="19"/>
      <c r="R74" s="19"/>
    </row>
    <row r="75" spans="1:18" s="3" customFormat="1" ht="21.75">
      <c r="A75" s="21">
        <v>11</v>
      </c>
      <c r="B75" s="74" t="s">
        <v>196</v>
      </c>
      <c r="C75" s="9" t="s">
        <v>81</v>
      </c>
      <c r="D75" s="9" t="s">
        <v>197</v>
      </c>
      <c r="E75" s="22"/>
      <c r="F75" s="10"/>
      <c r="G75" s="10"/>
      <c r="H75" s="32"/>
      <c r="I75" s="32"/>
      <c r="J75" s="32"/>
      <c r="K75" s="32"/>
      <c r="L75" s="32"/>
      <c r="M75" s="93">
        <f t="shared" si="7"/>
        <v>0</v>
      </c>
      <c r="N75" s="19"/>
      <c r="O75" s="19"/>
      <c r="P75" s="19"/>
      <c r="Q75" s="19"/>
      <c r="R75" s="19"/>
    </row>
    <row r="76" spans="1:18" s="3" customFormat="1" ht="21.75">
      <c r="A76" s="21">
        <v>12</v>
      </c>
      <c r="B76" s="74" t="s">
        <v>480</v>
      </c>
      <c r="C76" s="9" t="s">
        <v>81</v>
      </c>
      <c r="D76" s="9" t="s">
        <v>198</v>
      </c>
      <c r="E76" s="22"/>
      <c r="F76" s="10"/>
      <c r="G76" s="10"/>
      <c r="H76" s="32"/>
      <c r="I76" s="32"/>
      <c r="J76" s="32"/>
      <c r="K76" s="32"/>
      <c r="L76" s="32"/>
      <c r="M76" s="93">
        <f t="shared" si="7"/>
        <v>0</v>
      </c>
      <c r="N76" s="19"/>
      <c r="O76" s="19"/>
      <c r="P76" s="19"/>
      <c r="Q76" s="19"/>
      <c r="R76" s="19"/>
    </row>
    <row r="77" spans="1:18" s="3" customFormat="1" ht="21.75">
      <c r="A77" s="21">
        <v>13</v>
      </c>
      <c r="B77" s="74" t="s">
        <v>496</v>
      </c>
      <c r="C77" s="9" t="s">
        <v>81</v>
      </c>
      <c r="D77" s="9" t="s">
        <v>199</v>
      </c>
      <c r="E77" s="22"/>
      <c r="F77" s="10"/>
      <c r="G77" s="10"/>
      <c r="H77" s="32"/>
      <c r="I77" s="32"/>
      <c r="J77" s="32"/>
      <c r="K77" s="32"/>
      <c r="L77" s="32"/>
      <c r="M77" s="93">
        <f t="shared" si="7"/>
        <v>0</v>
      </c>
      <c r="N77" s="19"/>
      <c r="O77" s="19"/>
      <c r="P77" s="19"/>
      <c r="Q77" s="19"/>
      <c r="R77" s="19"/>
    </row>
    <row r="78" spans="1:18" s="3" customFormat="1" ht="21.75">
      <c r="A78" s="21">
        <v>14</v>
      </c>
      <c r="B78" s="74" t="s">
        <v>200</v>
      </c>
      <c r="C78" s="9" t="s">
        <v>81</v>
      </c>
      <c r="D78" s="9" t="s">
        <v>201</v>
      </c>
      <c r="E78" s="22"/>
      <c r="F78" s="10"/>
      <c r="G78" s="10"/>
      <c r="H78" s="32"/>
      <c r="I78" s="32"/>
      <c r="J78" s="32"/>
      <c r="K78" s="32"/>
      <c r="L78" s="32"/>
      <c r="M78" s="93">
        <f t="shared" si="7"/>
        <v>0</v>
      </c>
      <c r="N78" s="19"/>
      <c r="O78" s="19"/>
      <c r="P78" s="19"/>
      <c r="Q78" s="19"/>
      <c r="R78" s="19"/>
    </row>
    <row r="79" spans="1:18" s="3" customFormat="1" ht="21.75">
      <c r="A79" s="21">
        <v>15</v>
      </c>
      <c r="B79" s="74" t="s">
        <v>479</v>
      </c>
      <c r="C79" s="9" t="s">
        <v>81</v>
      </c>
      <c r="D79" s="9" t="s">
        <v>202</v>
      </c>
      <c r="E79" s="22"/>
      <c r="F79" s="10"/>
      <c r="G79" s="10"/>
      <c r="H79" s="32"/>
      <c r="I79" s="32"/>
      <c r="J79" s="32"/>
      <c r="K79" s="32"/>
      <c r="L79" s="32"/>
      <c r="M79" s="93">
        <f t="shared" ref="M79:M80" si="8">SUM(E79:L79)*2.5</f>
        <v>0</v>
      </c>
      <c r="N79" s="19"/>
      <c r="O79" s="19"/>
      <c r="P79" s="19"/>
      <c r="Q79" s="19"/>
      <c r="R79" s="19"/>
    </row>
    <row r="80" spans="1:18" s="3" customFormat="1" ht="21.75">
      <c r="A80" s="21">
        <v>16</v>
      </c>
      <c r="B80" s="74" t="s">
        <v>474</v>
      </c>
      <c r="C80" s="9" t="s">
        <v>81</v>
      </c>
      <c r="D80" s="9" t="s">
        <v>203</v>
      </c>
      <c r="E80" s="22"/>
      <c r="F80" s="10"/>
      <c r="G80" s="10"/>
      <c r="H80" s="32"/>
      <c r="I80" s="32"/>
      <c r="J80" s="32"/>
      <c r="K80" s="32"/>
      <c r="L80" s="32"/>
      <c r="M80" s="93">
        <f t="shared" si="8"/>
        <v>0</v>
      </c>
      <c r="N80" s="19"/>
      <c r="O80" s="19"/>
      <c r="P80" s="19"/>
      <c r="Q80" s="19"/>
      <c r="R80" s="19"/>
    </row>
    <row r="81" spans="1:18" s="3" customFormat="1" ht="21.75">
      <c r="A81" s="21">
        <v>17</v>
      </c>
      <c r="B81" s="74" t="s">
        <v>57</v>
      </c>
      <c r="C81" s="9" t="s">
        <v>5</v>
      </c>
      <c r="D81" s="9" t="s">
        <v>32</v>
      </c>
      <c r="E81" s="22"/>
      <c r="F81" s="10"/>
      <c r="G81" s="10"/>
      <c r="H81" s="32"/>
      <c r="I81" s="32"/>
      <c r="J81" s="32"/>
      <c r="K81" s="32"/>
      <c r="L81" s="32"/>
      <c r="M81" s="93">
        <f t="shared" ref="M81:M88" si="9">SUM(E81:L81)*2.5</f>
        <v>0</v>
      </c>
      <c r="N81" s="19"/>
      <c r="O81" s="19"/>
      <c r="P81" s="19"/>
      <c r="Q81" s="19"/>
      <c r="R81" s="19"/>
    </row>
    <row r="82" spans="1:18" s="3" customFormat="1" ht="21.75">
      <c r="A82" s="21">
        <v>18</v>
      </c>
      <c r="B82" s="74" t="s">
        <v>33</v>
      </c>
      <c r="C82" s="9" t="s">
        <v>5</v>
      </c>
      <c r="D82" s="9" t="s">
        <v>34</v>
      </c>
      <c r="E82" s="22"/>
      <c r="F82" s="10"/>
      <c r="G82" s="10"/>
      <c r="H82" s="32"/>
      <c r="I82" s="32"/>
      <c r="J82" s="32"/>
      <c r="K82" s="32"/>
      <c r="L82" s="32"/>
      <c r="M82" s="93">
        <f t="shared" si="9"/>
        <v>0</v>
      </c>
      <c r="N82" s="19"/>
      <c r="O82" s="19"/>
      <c r="P82" s="19"/>
      <c r="Q82" s="19"/>
      <c r="R82" s="19"/>
    </row>
    <row r="83" spans="1:18" s="3" customFormat="1" ht="21.75">
      <c r="A83" s="21">
        <v>19</v>
      </c>
      <c r="B83" s="74" t="s">
        <v>36</v>
      </c>
      <c r="C83" s="9" t="s">
        <v>5</v>
      </c>
      <c r="D83" s="9" t="s">
        <v>35</v>
      </c>
      <c r="E83" s="22"/>
      <c r="F83" s="10"/>
      <c r="G83" s="10"/>
      <c r="H83" s="32"/>
      <c r="I83" s="32"/>
      <c r="J83" s="32"/>
      <c r="K83" s="32"/>
      <c r="L83" s="32"/>
      <c r="M83" s="93">
        <f t="shared" si="9"/>
        <v>0</v>
      </c>
      <c r="N83" s="19"/>
      <c r="O83" s="19"/>
      <c r="P83" s="19"/>
      <c r="Q83" s="19"/>
      <c r="R83" s="19"/>
    </row>
    <row r="84" spans="1:18" s="3" customFormat="1" ht="21.75">
      <c r="A84" s="21">
        <v>20</v>
      </c>
      <c r="B84" s="74" t="s">
        <v>469</v>
      </c>
      <c r="C84" s="9" t="s">
        <v>5</v>
      </c>
      <c r="D84" s="9" t="s">
        <v>37</v>
      </c>
      <c r="E84" s="22"/>
      <c r="F84" s="10"/>
      <c r="G84" s="10"/>
      <c r="H84" s="32"/>
      <c r="I84" s="32"/>
      <c r="J84" s="32"/>
      <c r="K84" s="32"/>
      <c r="L84" s="32"/>
      <c r="M84" s="93">
        <f t="shared" si="9"/>
        <v>0</v>
      </c>
      <c r="N84" s="19"/>
      <c r="O84" s="19"/>
      <c r="P84" s="19"/>
      <c r="Q84" s="19"/>
      <c r="R84" s="19"/>
    </row>
    <row r="85" spans="1:18" s="3" customFormat="1" ht="21.75">
      <c r="A85" s="21">
        <v>21</v>
      </c>
      <c r="B85" s="76" t="s">
        <v>28</v>
      </c>
      <c r="C85" s="13" t="s">
        <v>5</v>
      </c>
      <c r="D85" s="9" t="s">
        <v>38</v>
      </c>
      <c r="E85" s="22"/>
      <c r="F85" s="10"/>
      <c r="G85" s="10"/>
      <c r="H85" s="32"/>
      <c r="I85" s="32"/>
      <c r="J85" s="32"/>
      <c r="K85" s="32"/>
      <c r="L85" s="32"/>
      <c r="M85" s="93">
        <f t="shared" si="9"/>
        <v>0</v>
      </c>
      <c r="N85" s="19"/>
      <c r="O85" s="19"/>
      <c r="P85" s="19"/>
      <c r="Q85" s="19"/>
      <c r="R85" s="19"/>
    </row>
    <row r="86" spans="1:18" s="3" customFormat="1" ht="21.75">
      <c r="A86" s="21">
        <v>22</v>
      </c>
      <c r="B86" s="74" t="s">
        <v>39</v>
      </c>
      <c r="C86" s="9" t="s">
        <v>5</v>
      </c>
      <c r="D86" s="9" t="s">
        <v>40</v>
      </c>
      <c r="E86" s="22"/>
      <c r="F86" s="10"/>
      <c r="G86" s="10"/>
      <c r="H86" s="32"/>
      <c r="I86" s="32"/>
      <c r="J86" s="32"/>
      <c r="K86" s="32"/>
      <c r="L86" s="32"/>
      <c r="M86" s="93">
        <f t="shared" si="9"/>
        <v>0</v>
      </c>
      <c r="N86" s="19"/>
      <c r="O86" s="19"/>
      <c r="P86" s="19"/>
      <c r="Q86" s="19"/>
      <c r="R86" s="19"/>
    </row>
    <row r="87" spans="1:18" s="2" customFormat="1" ht="21.75">
      <c r="A87" s="21">
        <v>23</v>
      </c>
      <c r="B87" s="74" t="s">
        <v>495</v>
      </c>
      <c r="C87" s="9" t="s">
        <v>5</v>
      </c>
      <c r="D87" s="9" t="s">
        <v>42</v>
      </c>
      <c r="E87" s="22"/>
      <c r="F87" s="10"/>
      <c r="G87" s="10"/>
      <c r="H87" s="32"/>
      <c r="I87" s="32"/>
      <c r="J87" s="32"/>
      <c r="K87" s="32"/>
      <c r="L87" s="32"/>
      <c r="M87" s="93">
        <f t="shared" si="9"/>
        <v>0</v>
      </c>
    </row>
    <row r="88" spans="1:18" s="3" customFormat="1" ht="21.75">
      <c r="A88" s="21">
        <v>24</v>
      </c>
      <c r="B88" s="74" t="s">
        <v>98</v>
      </c>
      <c r="C88" s="9" t="s">
        <v>81</v>
      </c>
      <c r="D88" s="9" t="s">
        <v>99</v>
      </c>
      <c r="E88" s="22"/>
      <c r="F88" s="10"/>
      <c r="G88" s="10"/>
      <c r="H88" s="32"/>
      <c r="I88" s="32"/>
      <c r="J88" s="32"/>
      <c r="K88" s="32"/>
      <c r="L88" s="32"/>
      <c r="M88" s="93">
        <f t="shared" si="9"/>
        <v>0</v>
      </c>
      <c r="N88" s="19"/>
      <c r="O88" s="19"/>
      <c r="P88" s="19"/>
      <c r="Q88" s="19"/>
      <c r="R88" s="19"/>
    </row>
    <row r="89" spans="1:18" s="3" customFormat="1" ht="21.75">
      <c r="A89" s="21">
        <v>25</v>
      </c>
      <c r="B89" s="74" t="s">
        <v>100</v>
      </c>
      <c r="C89" s="9" t="s">
        <v>81</v>
      </c>
      <c r="D89" s="9" t="s">
        <v>101</v>
      </c>
      <c r="E89" s="22"/>
      <c r="F89" s="10"/>
      <c r="G89" s="10"/>
      <c r="H89" s="32"/>
      <c r="I89" s="32"/>
      <c r="J89" s="32"/>
      <c r="K89" s="32"/>
      <c r="L89" s="32"/>
      <c r="M89" s="93">
        <f t="shared" ref="M89:M92" si="10">SUM(E89:L89)*2.5</f>
        <v>0</v>
      </c>
      <c r="N89" s="19"/>
      <c r="O89" s="19"/>
      <c r="P89" s="19"/>
      <c r="Q89" s="19"/>
      <c r="R89" s="19"/>
    </row>
    <row r="90" spans="1:18" s="3" customFormat="1" ht="21.75">
      <c r="A90" s="21">
        <v>26</v>
      </c>
      <c r="B90" s="74" t="s">
        <v>102</v>
      </c>
      <c r="C90" s="9" t="s">
        <v>88</v>
      </c>
      <c r="D90" s="9" t="s">
        <v>103</v>
      </c>
      <c r="E90" s="22"/>
      <c r="F90" s="10"/>
      <c r="G90" s="10"/>
      <c r="H90" s="32"/>
      <c r="I90" s="32"/>
      <c r="J90" s="32"/>
      <c r="K90" s="32"/>
      <c r="L90" s="32"/>
      <c r="M90" s="93">
        <f t="shared" si="10"/>
        <v>0</v>
      </c>
      <c r="N90" s="19"/>
      <c r="O90" s="19"/>
      <c r="P90" s="19"/>
      <c r="Q90" s="19"/>
      <c r="R90" s="19"/>
    </row>
    <row r="91" spans="1:18" s="3" customFormat="1" ht="21.75">
      <c r="A91" s="21">
        <v>27</v>
      </c>
      <c r="B91" s="74" t="s">
        <v>254</v>
      </c>
      <c r="C91" s="9" t="s">
        <v>81</v>
      </c>
      <c r="D91" s="9" t="s">
        <v>255</v>
      </c>
      <c r="E91" s="22"/>
      <c r="F91" s="10"/>
      <c r="G91" s="10"/>
      <c r="H91" s="32"/>
      <c r="I91" s="32"/>
      <c r="J91" s="32"/>
      <c r="K91" s="32"/>
      <c r="L91" s="32"/>
      <c r="M91" s="93">
        <f t="shared" si="10"/>
        <v>0</v>
      </c>
      <c r="N91" s="19"/>
      <c r="O91" s="19"/>
      <c r="P91" s="19"/>
      <c r="Q91" s="19"/>
      <c r="R91" s="19"/>
    </row>
    <row r="92" spans="1:18" s="3" customFormat="1" ht="21.75">
      <c r="A92" s="21">
        <v>28</v>
      </c>
      <c r="B92" s="74" t="s">
        <v>250</v>
      </c>
      <c r="C92" s="9" t="s">
        <v>81</v>
      </c>
      <c r="D92" s="9" t="s">
        <v>251</v>
      </c>
      <c r="E92" s="22"/>
      <c r="F92" s="10"/>
      <c r="G92" s="10"/>
      <c r="H92" s="32"/>
      <c r="I92" s="32"/>
      <c r="J92" s="32"/>
      <c r="K92" s="32"/>
      <c r="L92" s="32"/>
      <c r="M92" s="93">
        <f t="shared" si="10"/>
        <v>0</v>
      </c>
      <c r="N92" s="19"/>
      <c r="O92" s="19"/>
      <c r="P92" s="19"/>
      <c r="Q92" s="19"/>
      <c r="R92" s="19"/>
    </row>
    <row r="93" spans="1:18" s="3" customFormat="1" ht="24">
      <c r="A93" s="24"/>
      <c r="B93" s="86" t="s">
        <v>263</v>
      </c>
      <c r="C93" s="13"/>
      <c r="D93" s="13"/>
      <c r="E93" s="20"/>
      <c r="F93" s="10"/>
      <c r="G93" s="10"/>
      <c r="H93" s="10"/>
      <c r="I93" s="10"/>
      <c r="J93" s="10"/>
      <c r="K93" s="10"/>
      <c r="L93" s="10"/>
      <c r="M93" s="35"/>
      <c r="N93" s="19"/>
      <c r="O93" s="19"/>
      <c r="P93" s="19"/>
      <c r="Q93" s="19"/>
      <c r="R93" s="19"/>
    </row>
    <row r="94" spans="1:18" s="78" customFormat="1" ht="21.75">
      <c r="A94" s="73">
        <v>1</v>
      </c>
      <c r="B94" s="74" t="s">
        <v>479</v>
      </c>
      <c r="C94" s="72" t="s">
        <v>243</v>
      </c>
      <c r="D94" s="72" t="s">
        <v>244</v>
      </c>
      <c r="E94" s="85"/>
      <c r="F94" s="76"/>
      <c r="G94" s="76"/>
      <c r="H94" s="76"/>
      <c r="I94" s="76"/>
      <c r="J94" s="76"/>
      <c r="K94" s="76"/>
      <c r="L94" s="76"/>
      <c r="M94" s="93">
        <f t="shared" ref="M94" si="11">SUM(E94:L94)*2.5</f>
        <v>0</v>
      </c>
      <c r="N94" s="77"/>
      <c r="O94" s="77"/>
      <c r="P94" s="77"/>
      <c r="Q94" s="77"/>
      <c r="R94" s="77"/>
    </row>
    <row r="95" spans="1:18" s="3" customFormat="1" ht="21.75">
      <c r="A95" s="21">
        <v>2</v>
      </c>
      <c r="B95" s="74" t="s">
        <v>479</v>
      </c>
      <c r="C95" s="9" t="s">
        <v>81</v>
      </c>
      <c r="D95" s="9" t="s">
        <v>151</v>
      </c>
      <c r="E95" s="85"/>
      <c r="F95" s="76"/>
      <c r="G95" s="76"/>
      <c r="H95" s="76"/>
      <c r="I95" s="76"/>
      <c r="J95" s="76"/>
      <c r="K95" s="76"/>
      <c r="L95" s="76"/>
      <c r="M95" s="93">
        <f t="shared" ref="M95" si="12">SUM(E95:L95)*2.5</f>
        <v>0</v>
      </c>
      <c r="N95" s="19"/>
      <c r="O95" s="19"/>
      <c r="P95" s="19"/>
      <c r="Q95" s="19"/>
      <c r="R95" s="19"/>
    </row>
    <row r="96" spans="1:18" s="3" customFormat="1" ht="21.75">
      <c r="A96" s="21">
        <v>3</v>
      </c>
      <c r="B96" s="74" t="s">
        <v>479</v>
      </c>
      <c r="C96" s="9" t="s">
        <v>81</v>
      </c>
      <c r="D96" s="9" t="s">
        <v>153</v>
      </c>
      <c r="E96" s="85"/>
      <c r="F96" s="76"/>
      <c r="G96" s="76"/>
      <c r="H96" s="76"/>
      <c r="I96" s="76"/>
      <c r="J96" s="76"/>
      <c r="K96" s="76"/>
      <c r="L96" s="76"/>
      <c r="M96" s="93">
        <f t="shared" ref="M96:M102" si="13">SUM(E96:L96)*2.5</f>
        <v>0</v>
      </c>
      <c r="N96" s="19"/>
      <c r="O96" s="19"/>
      <c r="P96" s="19"/>
      <c r="Q96" s="19"/>
      <c r="R96" s="19"/>
    </row>
    <row r="97" spans="1:18" s="3" customFormat="1" ht="21.75">
      <c r="A97" s="21">
        <v>4</v>
      </c>
      <c r="B97" s="78" t="s">
        <v>511</v>
      </c>
      <c r="C97" s="9" t="s">
        <v>81</v>
      </c>
      <c r="D97" s="9" t="s">
        <v>155</v>
      </c>
      <c r="E97" s="85"/>
      <c r="F97" s="76"/>
      <c r="G97" s="76"/>
      <c r="H97" s="76"/>
      <c r="I97" s="76"/>
      <c r="J97" s="76"/>
      <c r="K97" s="76"/>
      <c r="L97" s="76"/>
      <c r="M97" s="93">
        <f t="shared" si="13"/>
        <v>0</v>
      </c>
      <c r="N97" s="19"/>
      <c r="O97" s="19"/>
      <c r="P97" s="19"/>
      <c r="Q97" s="19"/>
      <c r="R97" s="19"/>
    </row>
    <row r="98" spans="1:18" s="3" customFormat="1" ht="21.75">
      <c r="A98" s="21">
        <v>5</v>
      </c>
      <c r="B98" s="78" t="s">
        <v>512</v>
      </c>
      <c r="C98" s="9" t="s">
        <v>81</v>
      </c>
      <c r="D98" s="9" t="s">
        <v>157</v>
      </c>
      <c r="E98" s="85"/>
      <c r="F98" s="76"/>
      <c r="G98" s="76"/>
      <c r="H98" s="76"/>
      <c r="I98" s="76"/>
      <c r="J98" s="76"/>
      <c r="K98" s="76"/>
      <c r="L98" s="76"/>
      <c r="M98" s="93">
        <f t="shared" si="13"/>
        <v>0</v>
      </c>
      <c r="N98" s="19"/>
      <c r="O98" s="19"/>
      <c r="P98" s="19"/>
      <c r="Q98" s="19"/>
      <c r="R98" s="19"/>
    </row>
    <row r="99" spans="1:18" s="3" customFormat="1" ht="21.75">
      <c r="A99" s="21">
        <v>6</v>
      </c>
      <c r="B99" s="74" t="s">
        <v>204</v>
      </c>
      <c r="C99" s="9" t="s">
        <v>81</v>
      </c>
      <c r="D99" s="11" t="s">
        <v>205</v>
      </c>
      <c r="E99" s="85"/>
      <c r="F99" s="76"/>
      <c r="G99" s="76"/>
      <c r="H99" s="76"/>
      <c r="I99" s="76"/>
      <c r="J99" s="76"/>
      <c r="K99" s="76"/>
      <c r="L99" s="76"/>
      <c r="M99" s="93">
        <f t="shared" si="13"/>
        <v>0</v>
      </c>
      <c r="N99" s="19"/>
      <c r="O99" s="19"/>
      <c r="P99" s="19"/>
      <c r="Q99" s="19"/>
      <c r="R99" s="19"/>
    </row>
    <row r="100" spans="1:18" s="3" customFormat="1" ht="21.75">
      <c r="A100" s="21">
        <v>7</v>
      </c>
      <c r="B100" s="74" t="s">
        <v>479</v>
      </c>
      <c r="C100" s="9" t="s">
        <v>81</v>
      </c>
      <c r="D100" s="9" t="s">
        <v>206</v>
      </c>
      <c r="E100" s="85"/>
      <c r="F100" s="76"/>
      <c r="G100" s="76"/>
      <c r="H100" s="76"/>
      <c r="I100" s="76"/>
      <c r="J100" s="76"/>
      <c r="K100" s="76"/>
      <c r="L100" s="76"/>
      <c r="M100" s="93">
        <f t="shared" si="13"/>
        <v>0</v>
      </c>
      <c r="N100" s="19"/>
      <c r="O100" s="19"/>
      <c r="P100" s="19"/>
      <c r="Q100" s="19"/>
      <c r="R100" s="19"/>
    </row>
    <row r="101" spans="1:18" s="3" customFormat="1" ht="21.75">
      <c r="A101" s="21">
        <v>8</v>
      </c>
      <c r="B101" s="74" t="s">
        <v>430</v>
      </c>
      <c r="C101" s="9" t="s">
        <v>81</v>
      </c>
      <c r="D101" s="9" t="s">
        <v>207</v>
      </c>
      <c r="E101" s="85"/>
      <c r="F101" s="76"/>
      <c r="G101" s="76"/>
      <c r="H101" s="76"/>
      <c r="I101" s="76"/>
      <c r="J101" s="76"/>
      <c r="K101" s="76"/>
      <c r="L101" s="76"/>
      <c r="M101" s="93">
        <f t="shared" si="13"/>
        <v>0</v>
      </c>
      <c r="N101" s="19"/>
      <c r="O101" s="19"/>
      <c r="P101" s="19"/>
      <c r="Q101" s="19"/>
      <c r="R101" s="19"/>
    </row>
    <row r="102" spans="1:18" s="3" customFormat="1" ht="21.75">
      <c r="A102" s="21">
        <v>9</v>
      </c>
      <c r="B102" s="74" t="s">
        <v>43</v>
      </c>
      <c r="C102" s="9" t="s">
        <v>5</v>
      </c>
      <c r="D102" s="9" t="s">
        <v>44</v>
      </c>
      <c r="E102" s="85"/>
      <c r="F102" s="76"/>
      <c r="G102" s="76"/>
      <c r="H102" s="76"/>
      <c r="I102" s="76"/>
      <c r="J102" s="76"/>
      <c r="K102" s="76"/>
      <c r="L102" s="76"/>
      <c r="M102" s="93">
        <f t="shared" si="13"/>
        <v>0</v>
      </c>
      <c r="N102" s="19"/>
      <c r="O102" s="19"/>
      <c r="P102" s="19"/>
      <c r="Q102" s="19"/>
      <c r="R102" s="19"/>
    </row>
    <row r="103" spans="1:18" s="3" customFormat="1" ht="21.75">
      <c r="A103" s="21">
        <v>10</v>
      </c>
      <c r="B103" s="74" t="s">
        <v>45</v>
      </c>
      <c r="C103" s="9" t="s">
        <v>5</v>
      </c>
      <c r="D103" s="9" t="s">
        <v>46</v>
      </c>
      <c r="E103" s="85"/>
      <c r="F103" s="76"/>
      <c r="G103" s="76"/>
      <c r="H103" s="76"/>
      <c r="I103" s="76"/>
      <c r="J103" s="76"/>
      <c r="K103" s="76"/>
      <c r="L103" s="76"/>
      <c r="M103" s="93">
        <f t="shared" ref="M103:M148" si="14">SUM(E103:L103)*2.5</f>
        <v>0</v>
      </c>
      <c r="N103" s="19"/>
      <c r="O103" s="19"/>
      <c r="P103" s="19"/>
      <c r="Q103" s="19"/>
      <c r="R103" s="19"/>
    </row>
    <row r="104" spans="1:18" s="3" customFormat="1" ht="21.75">
      <c r="A104" s="21">
        <v>11</v>
      </c>
      <c r="B104" s="78" t="s">
        <v>487</v>
      </c>
      <c r="C104" s="9" t="s">
        <v>5</v>
      </c>
      <c r="D104" s="9" t="s">
        <v>48</v>
      </c>
      <c r="E104" s="85"/>
      <c r="F104" s="76"/>
      <c r="G104" s="76"/>
      <c r="H104" s="76"/>
      <c r="I104" s="76"/>
      <c r="J104" s="76"/>
      <c r="K104" s="76"/>
      <c r="L104" s="76"/>
      <c r="M104" s="93">
        <f t="shared" si="14"/>
        <v>0</v>
      </c>
      <c r="N104" s="19"/>
      <c r="O104" s="19"/>
      <c r="P104" s="19"/>
      <c r="Q104" s="19"/>
      <c r="R104" s="19"/>
    </row>
    <row r="105" spans="1:18" s="3" customFormat="1" ht="21.75">
      <c r="A105" s="21">
        <v>12</v>
      </c>
      <c r="B105" s="78" t="s">
        <v>493</v>
      </c>
      <c r="C105" s="9" t="s">
        <v>5</v>
      </c>
      <c r="D105" s="9" t="s">
        <v>49</v>
      </c>
      <c r="E105" s="85"/>
      <c r="F105" s="76"/>
      <c r="G105" s="76"/>
      <c r="H105" s="76"/>
      <c r="I105" s="76"/>
      <c r="J105" s="76"/>
      <c r="K105" s="76"/>
      <c r="L105" s="76"/>
      <c r="M105" s="93">
        <f t="shared" si="14"/>
        <v>0</v>
      </c>
      <c r="N105" s="19"/>
      <c r="O105" s="19"/>
      <c r="P105" s="19"/>
      <c r="Q105" s="19"/>
      <c r="R105" s="19"/>
    </row>
    <row r="106" spans="1:18" s="3" customFormat="1" ht="21.75">
      <c r="A106" s="21">
        <v>13</v>
      </c>
      <c r="B106" s="76" t="s">
        <v>431</v>
      </c>
      <c r="C106" s="13" t="s">
        <v>5</v>
      </c>
      <c r="D106" s="13" t="s">
        <v>50</v>
      </c>
      <c r="E106" s="85"/>
      <c r="F106" s="76"/>
      <c r="G106" s="76"/>
      <c r="H106" s="76"/>
      <c r="I106" s="76"/>
      <c r="J106" s="76"/>
      <c r="K106" s="76"/>
      <c r="L106" s="76"/>
      <c r="M106" s="93">
        <f t="shared" si="14"/>
        <v>0</v>
      </c>
      <c r="N106" s="19"/>
      <c r="O106" s="19"/>
      <c r="P106" s="19"/>
      <c r="Q106" s="19"/>
      <c r="R106" s="19"/>
    </row>
    <row r="107" spans="1:18" s="3" customFormat="1" ht="21.75">
      <c r="A107" s="21">
        <v>14</v>
      </c>
      <c r="B107" s="74" t="s">
        <v>484</v>
      </c>
      <c r="C107" s="9" t="s">
        <v>5</v>
      </c>
      <c r="D107" s="9" t="s">
        <v>51</v>
      </c>
      <c r="E107" s="85"/>
      <c r="F107" s="76"/>
      <c r="G107" s="76"/>
      <c r="H107" s="76"/>
      <c r="I107" s="76"/>
      <c r="J107" s="76"/>
      <c r="K107" s="76"/>
      <c r="L107" s="76"/>
      <c r="M107" s="93">
        <f t="shared" si="14"/>
        <v>0</v>
      </c>
      <c r="N107" s="19"/>
      <c r="O107" s="19"/>
      <c r="P107" s="19"/>
      <c r="Q107" s="19"/>
      <c r="R107" s="19"/>
    </row>
    <row r="108" spans="1:18" s="3" customFormat="1" ht="21.75">
      <c r="A108" s="21">
        <v>15</v>
      </c>
      <c r="B108" s="74" t="s">
        <v>492</v>
      </c>
      <c r="C108" s="9" t="s">
        <v>5</v>
      </c>
      <c r="D108" s="9" t="s">
        <v>52</v>
      </c>
      <c r="E108" s="85"/>
      <c r="F108" s="76"/>
      <c r="G108" s="76"/>
      <c r="H108" s="76"/>
      <c r="I108" s="76"/>
      <c r="J108" s="76"/>
      <c r="K108" s="76"/>
      <c r="L108" s="76"/>
      <c r="M108" s="93">
        <f t="shared" si="14"/>
        <v>0</v>
      </c>
      <c r="N108" s="19"/>
      <c r="O108" s="19"/>
      <c r="P108" s="19"/>
      <c r="Q108" s="19"/>
      <c r="R108" s="19"/>
    </row>
    <row r="109" spans="1:18" s="3" customFormat="1" ht="21.75">
      <c r="A109" s="21">
        <v>16</v>
      </c>
      <c r="B109" s="78" t="s">
        <v>470</v>
      </c>
      <c r="C109" s="9" t="s">
        <v>5</v>
      </c>
      <c r="D109" s="9" t="s">
        <v>53</v>
      </c>
      <c r="E109" s="85"/>
      <c r="F109" s="76"/>
      <c r="G109" s="76"/>
      <c r="H109" s="76"/>
      <c r="I109" s="76"/>
      <c r="J109" s="76"/>
      <c r="K109" s="76"/>
      <c r="L109" s="76"/>
      <c r="M109" s="93">
        <f t="shared" si="14"/>
        <v>0</v>
      </c>
      <c r="N109" s="19"/>
      <c r="O109" s="19"/>
      <c r="P109" s="19"/>
      <c r="Q109" s="19"/>
      <c r="R109" s="19"/>
    </row>
    <row r="110" spans="1:18" s="3" customFormat="1" ht="21.75">
      <c r="A110" s="21">
        <v>17</v>
      </c>
      <c r="B110" s="74" t="s">
        <v>104</v>
      </c>
      <c r="C110" s="9" t="s">
        <v>81</v>
      </c>
      <c r="D110" s="9" t="s">
        <v>105</v>
      </c>
      <c r="E110" s="85"/>
      <c r="F110" s="76"/>
      <c r="G110" s="76"/>
      <c r="H110" s="76"/>
      <c r="I110" s="76"/>
      <c r="J110" s="76"/>
      <c r="K110" s="76"/>
      <c r="L110" s="76"/>
      <c r="M110" s="93">
        <f t="shared" si="14"/>
        <v>0</v>
      </c>
      <c r="N110" s="19"/>
      <c r="O110" s="19"/>
      <c r="P110" s="19"/>
      <c r="Q110" s="19"/>
      <c r="R110" s="19"/>
    </row>
    <row r="111" spans="1:18" s="3" customFormat="1" ht="21.75">
      <c r="A111" s="21">
        <v>18</v>
      </c>
      <c r="B111" s="74" t="s">
        <v>106</v>
      </c>
      <c r="C111" s="9" t="s">
        <v>81</v>
      </c>
      <c r="D111" s="9" t="s">
        <v>107</v>
      </c>
      <c r="E111" s="85"/>
      <c r="F111" s="76"/>
      <c r="G111" s="76"/>
      <c r="H111" s="76"/>
      <c r="I111" s="76"/>
      <c r="J111" s="76"/>
      <c r="K111" s="76"/>
      <c r="L111" s="76"/>
      <c r="M111" s="93">
        <f t="shared" si="14"/>
        <v>0</v>
      </c>
      <c r="N111" s="19"/>
      <c r="O111" s="19"/>
      <c r="P111" s="19"/>
      <c r="Q111" s="19"/>
      <c r="R111" s="19"/>
    </row>
    <row r="112" spans="1:18" s="3" customFormat="1" ht="21.75">
      <c r="A112" s="21">
        <v>19</v>
      </c>
      <c r="B112" s="74" t="s">
        <v>108</v>
      </c>
      <c r="C112" s="9" t="s">
        <v>88</v>
      </c>
      <c r="D112" s="9" t="s">
        <v>109</v>
      </c>
      <c r="E112" s="85"/>
      <c r="F112" s="76"/>
      <c r="G112" s="76"/>
      <c r="H112" s="76"/>
      <c r="I112" s="76"/>
      <c r="J112" s="76"/>
      <c r="K112" s="76"/>
      <c r="L112" s="76"/>
      <c r="M112" s="93">
        <f t="shared" si="14"/>
        <v>0</v>
      </c>
      <c r="N112" s="19"/>
      <c r="O112" s="19"/>
      <c r="P112" s="19"/>
      <c r="Q112" s="19"/>
      <c r="R112" s="19"/>
    </row>
    <row r="113" spans="1:18" s="3" customFormat="1" ht="21.75">
      <c r="A113" s="21">
        <v>20</v>
      </c>
      <c r="B113" s="87" t="s">
        <v>252</v>
      </c>
      <c r="C113" s="9" t="s">
        <v>81</v>
      </c>
      <c r="D113" s="9" t="s">
        <v>253</v>
      </c>
      <c r="E113" s="85"/>
      <c r="F113" s="76"/>
      <c r="G113" s="76"/>
      <c r="H113" s="76"/>
      <c r="I113" s="76"/>
      <c r="J113" s="76"/>
      <c r="K113" s="76"/>
      <c r="L113" s="76"/>
      <c r="M113" s="93">
        <f t="shared" si="14"/>
        <v>0</v>
      </c>
      <c r="N113" s="19"/>
      <c r="O113" s="19"/>
      <c r="P113" s="19"/>
      <c r="Q113" s="19"/>
      <c r="R113" s="19"/>
    </row>
    <row r="114" spans="1:18" s="3" customFormat="1" ht="24">
      <c r="A114" s="24"/>
      <c r="B114" s="86" t="s">
        <v>264</v>
      </c>
      <c r="C114" s="13"/>
      <c r="D114" s="13"/>
      <c r="E114" s="20"/>
      <c r="F114" s="14"/>
      <c r="G114" s="10"/>
      <c r="H114" s="10"/>
      <c r="I114" s="10"/>
      <c r="J114" s="10"/>
      <c r="K114" s="10"/>
      <c r="L114" s="10"/>
      <c r="M114" s="35"/>
      <c r="N114" s="19"/>
      <c r="O114" s="19"/>
      <c r="P114" s="19"/>
      <c r="Q114" s="19"/>
      <c r="R114" s="19"/>
    </row>
    <row r="115" spans="1:18" s="6" customFormat="1" ht="43.5">
      <c r="A115" s="25">
        <v>1</v>
      </c>
      <c r="B115" s="82" t="s">
        <v>245</v>
      </c>
      <c r="C115" s="12" t="s">
        <v>238</v>
      </c>
      <c r="D115" s="27" t="s">
        <v>246</v>
      </c>
      <c r="E115" s="28"/>
      <c r="F115" s="14"/>
      <c r="G115" s="10"/>
      <c r="H115" s="14"/>
      <c r="I115" s="14"/>
      <c r="J115" s="14"/>
      <c r="K115" s="14"/>
      <c r="L115" s="14"/>
      <c r="M115" s="93">
        <f t="shared" si="14"/>
        <v>0</v>
      </c>
      <c r="N115" s="31"/>
      <c r="O115" s="31"/>
      <c r="P115" s="31"/>
      <c r="Q115" s="31"/>
      <c r="R115" s="31"/>
    </row>
    <row r="116" spans="1:18" s="3" customFormat="1" ht="21.75">
      <c r="A116" s="21">
        <v>2</v>
      </c>
      <c r="B116" s="74" t="s">
        <v>154</v>
      </c>
      <c r="C116" s="9" t="s">
        <v>81</v>
      </c>
      <c r="D116" s="9" t="s">
        <v>158</v>
      </c>
      <c r="E116" s="103"/>
      <c r="F116" s="91"/>
      <c r="G116" s="76"/>
      <c r="H116" s="76"/>
      <c r="I116" s="76"/>
      <c r="J116" s="76"/>
      <c r="K116" s="76"/>
      <c r="L116" s="76"/>
      <c r="M116" s="102">
        <f t="shared" ref="M116" si="15">(SUM(E116:L116))*2.5</f>
        <v>0</v>
      </c>
      <c r="N116" s="19"/>
      <c r="O116" s="19"/>
      <c r="P116" s="19"/>
      <c r="Q116" s="19"/>
      <c r="R116" s="19"/>
    </row>
    <row r="117" spans="1:18" s="3" customFormat="1" ht="21.75">
      <c r="A117" s="21">
        <v>3</v>
      </c>
      <c r="B117" s="74" t="s">
        <v>159</v>
      </c>
      <c r="C117" s="9" t="s">
        <v>81</v>
      </c>
      <c r="D117" s="9" t="s">
        <v>160</v>
      </c>
      <c r="E117" s="22"/>
      <c r="F117" s="14"/>
      <c r="G117" s="10"/>
      <c r="H117" s="10"/>
      <c r="I117" s="10"/>
      <c r="J117" s="10"/>
      <c r="K117" s="10"/>
      <c r="L117" s="10"/>
      <c r="M117" s="93">
        <f t="shared" si="14"/>
        <v>0</v>
      </c>
      <c r="N117" s="19"/>
      <c r="O117" s="19"/>
      <c r="P117" s="19"/>
      <c r="Q117" s="19"/>
      <c r="R117" s="19"/>
    </row>
    <row r="118" spans="1:18" s="3" customFormat="1" ht="21.75">
      <c r="A118" s="21">
        <v>4</v>
      </c>
      <c r="B118" s="74" t="s">
        <v>432</v>
      </c>
      <c r="C118" s="9" t="s">
        <v>81</v>
      </c>
      <c r="D118" s="9" t="s">
        <v>162</v>
      </c>
      <c r="E118" s="22"/>
      <c r="F118" s="14"/>
      <c r="G118" s="10"/>
      <c r="H118" s="10"/>
      <c r="I118" s="10"/>
      <c r="J118" s="10"/>
      <c r="K118" s="10"/>
      <c r="L118" s="10"/>
      <c r="M118" s="93">
        <f t="shared" si="14"/>
        <v>0</v>
      </c>
      <c r="N118" s="19"/>
      <c r="O118" s="19"/>
      <c r="P118" s="19"/>
      <c r="Q118" s="19"/>
      <c r="R118" s="19"/>
    </row>
    <row r="119" spans="1:18" s="3" customFormat="1" ht="21.75">
      <c r="A119" s="21">
        <v>5</v>
      </c>
      <c r="B119" s="74" t="s">
        <v>161</v>
      </c>
      <c r="C119" s="9" t="s">
        <v>81</v>
      </c>
      <c r="D119" s="9" t="s">
        <v>163</v>
      </c>
      <c r="E119" s="22"/>
      <c r="F119" s="14"/>
      <c r="G119" s="14"/>
      <c r="H119" s="10"/>
      <c r="I119" s="10"/>
      <c r="J119" s="10"/>
      <c r="K119" s="10"/>
      <c r="L119" s="10"/>
      <c r="M119" s="93">
        <f t="shared" si="14"/>
        <v>0</v>
      </c>
      <c r="N119" s="19"/>
      <c r="O119" s="19"/>
      <c r="P119" s="19"/>
      <c r="Q119" s="19"/>
      <c r="R119" s="19"/>
    </row>
    <row r="120" spans="1:18" s="3" customFormat="1" ht="21.75">
      <c r="A120" s="21">
        <v>6</v>
      </c>
      <c r="B120" s="74" t="s">
        <v>208</v>
      </c>
      <c r="C120" s="9" t="s">
        <v>81</v>
      </c>
      <c r="D120" s="9" t="s">
        <v>209</v>
      </c>
      <c r="E120" s="22"/>
      <c r="F120" s="14"/>
      <c r="G120" s="10"/>
      <c r="H120" s="10"/>
      <c r="I120" s="10"/>
      <c r="J120" s="10"/>
      <c r="K120" s="10"/>
      <c r="L120" s="10"/>
      <c r="M120" s="93">
        <f t="shared" si="14"/>
        <v>0</v>
      </c>
      <c r="N120" s="19"/>
      <c r="O120" s="19"/>
      <c r="P120" s="19"/>
      <c r="Q120" s="19"/>
      <c r="R120" s="19"/>
    </row>
    <row r="121" spans="1:18" s="3" customFormat="1" ht="21.75">
      <c r="A121" s="21">
        <v>7</v>
      </c>
      <c r="B121" s="74" t="s">
        <v>210</v>
      </c>
      <c r="C121" s="9" t="s">
        <v>81</v>
      </c>
      <c r="D121" s="9" t="s">
        <v>211</v>
      </c>
      <c r="E121" s="22"/>
      <c r="F121" s="14"/>
      <c r="G121" s="10"/>
      <c r="H121" s="10"/>
      <c r="I121" s="10"/>
      <c r="J121" s="10"/>
      <c r="K121" s="10"/>
      <c r="L121" s="10"/>
      <c r="M121" s="93">
        <f t="shared" si="14"/>
        <v>0</v>
      </c>
      <c r="N121" s="19"/>
      <c r="O121" s="19"/>
      <c r="P121" s="19"/>
      <c r="Q121" s="19"/>
      <c r="R121" s="19"/>
    </row>
    <row r="122" spans="1:18" s="3" customFormat="1" ht="21.75">
      <c r="A122" s="21">
        <v>8</v>
      </c>
      <c r="B122" s="74" t="s">
        <v>497</v>
      </c>
      <c r="C122" s="9" t="s">
        <v>81</v>
      </c>
      <c r="D122" s="9" t="s">
        <v>213</v>
      </c>
      <c r="E122" s="22"/>
      <c r="F122" s="14"/>
      <c r="G122" s="10"/>
      <c r="H122" s="10"/>
      <c r="I122" s="10"/>
      <c r="J122" s="10"/>
      <c r="K122" s="10"/>
      <c r="L122" s="10"/>
      <c r="M122" s="93">
        <f t="shared" si="14"/>
        <v>0</v>
      </c>
      <c r="N122" s="19"/>
      <c r="O122" s="19"/>
      <c r="P122" s="19"/>
      <c r="Q122" s="19"/>
      <c r="R122" s="19"/>
    </row>
    <row r="123" spans="1:18" s="3" customFormat="1" ht="21.75">
      <c r="A123" s="21">
        <v>9</v>
      </c>
      <c r="B123" s="74" t="s">
        <v>41</v>
      </c>
      <c r="C123" s="9" t="s">
        <v>5</v>
      </c>
      <c r="D123" s="9" t="s">
        <v>54</v>
      </c>
      <c r="E123" s="22"/>
      <c r="F123" s="14"/>
      <c r="G123" s="10"/>
      <c r="H123" s="10"/>
      <c r="I123" s="10"/>
      <c r="J123" s="10"/>
      <c r="K123" s="10"/>
      <c r="L123" s="10"/>
      <c r="M123" s="93">
        <f t="shared" si="14"/>
        <v>0</v>
      </c>
      <c r="N123" s="19"/>
      <c r="O123" s="19"/>
      <c r="P123" s="19"/>
      <c r="Q123" s="19"/>
      <c r="R123" s="19"/>
    </row>
    <row r="124" spans="1:18" s="3" customFormat="1" ht="21.75">
      <c r="A124" s="21">
        <v>10</v>
      </c>
      <c r="B124" s="74" t="s">
        <v>433</v>
      </c>
      <c r="C124" s="9" t="s">
        <v>5</v>
      </c>
      <c r="D124" s="9" t="s">
        <v>55</v>
      </c>
      <c r="E124" s="22"/>
      <c r="F124" s="14"/>
      <c r="G124" s="10"/>
      <c r="H124" s="10"/>
      <c r="I124" s="10"/>
      <c r="J124" s="10"/>
      <c r="K124" s="10"/>
      <c r="L124" s="10"/>
      <c r="M124" s="93">
        <f t="shared" si="14"/>
        <v>0</v>
      </c>
      <c r="N124" s="19"/>
      <c r="O124" s="19"/>
      <c r="P124" s="19"/>
      <c r="Q124" s="19"/>
      <c r="R124" s="19"/>
    </row>
    <row r="125" spans="1:18" s="3" customFormat="1" ht="21.75">
      <c r="A125" s="21">
        <v>11</v>
      </c>
      <c r="B125" s="74" t="s">
        <v>489</v>
      </c>
      <c r="C125" s="9" t="s">
        <v>5</v>
      </c>
      <c r="D125" s="9" t="s">
        <v>56</v>
      </c>
      <c r="E125" s="22"/>
      <c r="F125" s="14"/>
      <c r="G125" s="10"/>
      <c r="H125" s="10"/>
      <c r="I125" s="10"/>
      <c r="J125" s="10"/>
      <c r="K125" s="10"/>
      <c r="L125" s="10"/>
      <c r="M125" s="93">
        <f t="shared" si="14"/>
        <v>0</v>
      </c>
      <c r="N125" s="19"/>
      <c r="O125" s="19"/>
      <c r="P125" s="19"/>
      <c r="Q125" s="19"/>
      <c r="R125" s="19"/>
    </row>
    <row r="126" spans="1:18" s="3" customFormat="1" ht="21.75">
      <c r="A126" s="21">
        <v>12</v>
      </c>
      <c r="B126" s="74" t="s">
        <v>47</v>
      </c>
      <c r="C126" s="9" t="s">
        <v>5</v>
      </c>
      <c r="D126" s="9" t="s">
        <v>58</v>
      </c>
      <c r="E126" s="22"/>
      <c r="F126" s="14"/>
      <c r="G126" s="10"/>
      <c r="H126" s="10"/>
      <c r="I126" s="10"/>
      <c r="J126" s="10"/>
      <c r="K126" s="10"/>
      <c r="L126" s="10"/>
      <c r="M126" s="93">
        <f t="shared" si="14"/>
        <v>0</v>
      </c>
      <c r="N126" s="19"/>
      <c r="O126" s="19"/>
      <c r="P126" s="19"/>
      <c r="Q126" s="19"/>
      <c r="R126" s="19"/>
    </row>
    <row r="127" spans="1:18" s="2" customFormat="1" ht="21.75">
      <c r="A127" s="21">
        <v>13</v>
      </c>
      <c r="B127" s="74" t="s">
        <v>483</v>
      </c>
      <c r="C127" s="9" t="s">
        <v>5</v>
      </c>
      <c r="D127" s="9" t="s">
        <v>59</v>
      </c>
      <c r="E127" s="22"/>
      <c r="F127" s="14"/>
      <c r="G127" s="10"/>
      <c r="H127" s="32"/>
      <c r="I127" s="32"/>
      <c r="J127" s="32"/>
      <c r="K127" s="32"/>
      <c r="L127" s="32"/>
      <c r="M127" s="93">
        <f t="shared" si="14"/>
        <v>0</v>
      </c>
    </row>
    <row r="128" spans="1:18" s="3" customFormat="1" ht="21.75">
      <c r="A128" s="21">
        <v>14</v>
      </c>
      <c r="B128" s="74" t="s">
        <v>485</v>
      </c>
      <c r="C128" s="9" t="s">
        <v>5</v>
      </c>
      <c r="D128" s="9" t="s">
        <v>60</v>
      </c>
      <c r="E128" s="22"/>
      <c r="F128" s="14"/>
      <c r="G128" s="10"/>
      <c r="H128" s="10"/>
      <c r="I128" s="10"/>
      <c r="J128" s="10"/>
      <c r="K128" s="10"/>
      <c r="L128" s="10"/>
      <c r="M128" s="93">
        <f t="shared" si="14"/>
        <v>0</v>
      </c>
      <c r="N128" s="19"/>
      <c r="O128" s="19"/>
      <c r="P128" s="19"/>
      <c r="Q128" s="19"/>
      <c r="R128" s="19"/>
    </row>
    <row r="129" spans="1:18" s="3" customFormat="1" ht="21.75">
      <c r="A129" s="21">
        <v>15</v>
      </c>
      <c r="B129" s="74" t="s">
        <v>490</v>
      </c>
      <c r="C129" s="9" t="s">
        <v>5</v>
      </c>
      <c r="D129" s="9" t="s">
        <v>61</v>
      </c>
      <c r="E129" s="22"/>
      <c r="F129" s="14"/>
      <c r="G129" s="10"/>
      <c r="H129" s="10"/>
      <c r="I129" s="10"/>
      <c r="J129" s="10"/>
      <c r="K129" s="10"/>
      <c r="L129" s="10"/>
      <c r="M129" s="93">
        <f t="shared" si="14"/>
        <v>0</v>
      </c>
      <c r="N129" s="19"/>
      <c r="O129" s="19"/>
      <c r="P129" s="19"/>
      <c r="Q129" s="19"/>
      <c r="R129" s="19"/>
    </row>
    <row r="130" spans="1:18" s="3" customFormat="1" ht="21.75">
      <c r="A130" s="21">
        <v>16</v>
      </c>
      <c r="B130" s="74" t="s">
        <v>498</v>
      </c>
      <c r="C130" s="9" t="s">
        <v>81</v>
      </c>
      <c r="D130" s="9" t="s">
        <v>111</v>
      </c>
      <c r="E130" s="23"/>
      <c r="F130" s="14"/>
      <c r="G130" s="10"/>
      <c r="H130" s="10"/>
      <c r="I130" s="10"/>
      <c r="J130" s="10"/>
      <c r="K130" s="10"/>
      <c r="L130" s="10"/>
      <c r="M130" s="93">
        <f t="shared" si="14"/>
        <v>0</v>
      </c>
      <c r="N130" s="19"/>
      <c r="O130" s="19"/>
      <c r="P130" s="19"/>
      <c r="Q130" s="19"/>
      <c r="R130" s="19"/>
    </row>
    <row r="131" spans="1:18" s="3" customFormat="1" ht="24">
      <c r="A131" s="24"/>
      <c r="B131" s="86" t="s">
        <v>265</v>
      </c>
      <c r="C131" s="13"/>
      <c r="D131" s="13"/>
      <c r="E131" s="20"/>
      <c r="F131" s="14"/>
      <c r="G131" s="10"/>
      <c r="H131" s="10"/>
      <c r="I131" s="10"/>
      <c r="J131" s="10"/>
      <c r="K131" s="10"/>
      <c r="L131" s="10"/>
      <c r="M131" s="35"/>
      <c r="N131" s="19"/>
      <c r="O131" s="19"/>
      <c r="P131" s="19"/>
      <c r="Q131" s="19"/>
      <c r="R131" s="19"/>
    </row>
    <row r="132" spans="1:18" s="3" customFormat="1" ht="43.5">
      <c r="A132" s="25">
        <v>1</v>
      </c>
      <c r="B132" s="91" t="s">
        <v>247</v>
      </c>
      <c r="C132" s="26" t="s">
        <v>238</v>
      </c>
      <c r="D132" s="27" t="s">
        <v>248</v>
      </c>
      <c r="E132" s="28"/>
      <c r="F132" s="14"/>
      <c r="G132" s="14"/>
      <c r="H132" s="14"/>
      <c r="I132" s="14"/>
      <c r="J132" s="14"/>
      <c r="K132" s="14"/>
      <c r="L132" s="14"/>
      <c r="M132" s="93">
        <f t="shared" si="14"/>
        <v>0</v>
      </c>
      <c r="N132" s="19"/>
      <c r="O132" s="19"/>
      <c r="P132" s="19"/>
      <c r="Q132" s="19"/>
      <c r="R132" s="19"/>
    </row>
    <row r="133" spans="1:18" s="3" customFormat="1" ht="21.75">
      <c r="A133" s="21">
        <v>2</v>
      </c>
      <c r="B133" s="74" t="s">
        <v>164</v>
      </c>
      <c r="C133" s="9" t="s">
        <v>81</v>
      </c>
      <c r="D133" s="9" t="s">
        <v>165</v>
      </c>
      <c r="E133" s="28"/>
      <c r="F133" s="14"/>
      <c r="G133" s="14"/>
      <c r="H133" s="14"/>
      <c r="I133" s="14"/>
      <c r="J133" s="14"/>
      <c r="K133" s="14"/>
      <c r="L133" s="14"/>
      <c r="M133" s="93">
        <f t="shared" si="14"/>
        <v>0</v>
      </c>
      <c r="N133" s="19"/>
      <c r="O133" s="19"/>
      <c r="P133" s="19"/>
      <c r="Q133" s="19"/>
      <c r="R133" s="19"/>
    </row>
    <row r="134" spans="1:18" s="3" customFormat="1" ht="21.75">
      <c r="A134" s="21">
        <v>3</v>
      </c>
      <c r="B134" s="108" t="s">
        <v>513</v>
      </c>
      <c r="C134" s="9" t="s">
        <v>81</v>
      </c>
      <c r="D134" s="9" t="s">
        <v>166</v>
      </c>
      <c r="E134" s="22"/>
      <c r="F134" s="14"/>
      <c r="G134" s="10"/>
      <c r="H134" s="10"/>
      <c r="I134" s="10"/>
      <c r="J134" s="10"/>
      <c r="K134" s="10"/>
      <c r="L134" s="10"/>
      <c r="M134" s="93">
        <f t="shared" si="14"/>
        <v>0</v>
      </c>
      <c r="N134" s="19"/>
      <c r="O134" s="19"/>
      <c r="P134" s="19"/>
      <c r="Q134" s="19"/>
      <c r="R134" s="19"/>
    </row>
    <row r="135" spans="1:18" s="3" customFormat="1" ht="21.75">
      <c r="A135" s="21">
        <v>4</v>
      </c>
      <c r="B135" s="74" t="s">
        <v>514</v>
      </c>
      <c r="C135" s="9" t="s">
        <v>81</v>
      </c>
      <c r="D135" s="9" t="s">
        <v>168</v>
      </c>
      <c r="E135" s="22"/>
      <c r="F135" s="14"/>
      <c r="G135" s="10"/>
      <c r="H135" s="10"/>
      <c r="I135" s="10"/>
      <c r="J135" s="10"/>
      <c r="K135" s="10"/>
      <c r="L135" s="10"/>
      <c r="M135" s="93">
        <f t="shared" si="14"/>
        <v>0</v>
      </c>
      <c r="N135" s="19"/>
      <c r="O135" s="19"/>
      <c r="P135" s="19"/>
      <c r="Q135" s="19"/>
      <c r="R135" s="19"/>
    </row>
    <row r="136" spans="1:18" s="3" customFormat="1" ht="21.75">
      <c r="A136" s="21">
        <v>5</v>
      </c>
      <c r="B136" s="76" t="s">
        <v>515</v>
      </c>
      <c r="C136" s="9" t="s">
        <v>81</v>
      </c>
      <c r="D136" s="9" t="s">
        <v>214</v>
      </c>
      <c r="E136" s="22"/>
      <c r="F136" s="14"/>
      <c r="G136" s="10"/>
      <c r="H136" s="10"/>
      <c r="I136" s="10"/>
      <c r="J136" s="10"/>
      <c r="K136" s="10"/>
      <c r="L136" s="10"/>
      <c r="M136" s="93">
        <f t="shared" si="14"/>
        <v>0</v>
      </c>
      <c r="N136" s="19"/>
      <c r="O136" s="19"/>
      <c r="P136" s="19"/>
      <c r="Q136" s="19"/>
      <c r="R136" s="19"/>
    </row>
    <row r="137" spans="1:18" s="3" customFormat="1" ht="21.75">
      <c r="A137" s="21">
        <v>6</v>
      </c>
      <c r="B137" s="74" t="s">
        <v>179</v>
      </c>
      <c r="C137" s="9" t="s">
        <v>81</v>
      </c>
      <c r="D137" s="9" t="s">
        <v>215</v>
      </c>
      <c r="E137" s="22"/>
      <c r="F137" s="14"/>
      <c r="G137" s="10"/>
      <c r="H137" s="10"/>
      <c r="I137" s="10"/>
      <c r="J137" s="10"/>
      <c r="K137" s="10"/>
      <c r="L137" s="10"/>
      <c r="M137" s="93">
        <f t="shared" si="14"/>
        <v>0</v>
      </c>
      <c r="N137" s="19"/>
      <c r="O137" s="19"/>
      <c r="P137" s="19"/>
      <c r="Q137" s="19"/>
      <c r="R137" s="19"/>
    </row>
    <row r="138" spans="1:18" s="3" customFormat="1" ht="21.75">
      <c r="A138" s="21">
        <v>7</v>
      </c>
      <c r="B138" s="78" t="s">
        <v>475</v>
      </c>
      <c r="C138" s="9" t="s">
        <v>81</v>
      </c>
      <c r="D138" s="9" t="s">
        <v>217</v>
      </c>
      <c r="E138" s="22"/>
      <c r="F138" s="14"/>
      <c r="G138" s="10"/>
      <c r="H138" s="10"/>
      <c r="I138" s="10"/>
      <c r="J138" s="10"/>
      <c r="K138" s="10"/>
      <c r="L138" s="10"/>
      <c r="M138" s="93">
        <f t="shared" si="14"/>
        <v>0</v>
      </c>
      <c r="N138" s="19"/>
      <c r="O138" s="19"/>
      <c r="P138" s="19"/>
      <c r="Q138" s="19"/>
      <c r="R138" s="19"/>
    </row>
    <row r="139" spans="1:18" s="3" customFormat="1" ht="21.75">
      <c r="A139" s="21">
        <v>8</v>
      </c>
      <c r="B139" s="74" t="s">
        <v>478</v>
      </c>
      <c r="C139" s="9" t="s">
        <v>81</v>
      </c>
      <c r="D139" s="9" t="s">
        <v>218</v>
      </c>
      <c r="E139" s="22"/>
      <c r="F139" s="14"/>
      <c r="G139" s="10"/>
      <c r="H139" s="10"/>
      <c r="I139" s="10"/>
      <c r="J139" s="10"/>
      <c r="K139" s="10"/>
      <c r="L139" s="10"/>
      <c r="M139" s="93">
        <f t="shared" si="14"/>
        <v>0</v>
      </c>
      <c r="N139" s="19"/>
      <c r="O139" s="19"/>
      <c r="P139" s="19"/>
      <c r="Q139" s="19"/>
      <c r="R139" s="19"/>
    </row>
    <row r="140" spans="1:18" s="3" customFormat="1" ht="21.75">
      <c r="A140" s="21">
        <v>9</v>
      </c>
      <c r="B140" s="74" t="s">
        <v>434</v>
      </c>
      <c r="C140" s="9" t="s">
        <v>5</v>
      </c>
      <c r="D140" s="9" t="s">
        <v>62</v>
      </c>
      <c r="E140" s="22"/>
      <c r="F140" s="14"/>
      <c r="G140" s="10"/>
      <c r="H140" s="10"/>
      <c r="I140" s="10"/>
      <c r="J140" s="10"/>
      <c r="K140" s="10"/>
      <c r="L140" s="10"/>
      <c r="M140" s="93">
        <f t="shared" si="14"/>
        <v>0</v>
      </c>
      <c r="N140" s="19"/>
      <c r="O140" s="19"/>
      <c r="P140" s="19"/>
      <c r="Q140" s="19"/>
      <c r="R140" s="19"/>
    </row>
    <row r="141" spans="1:18" s="3" customFormat="1" ht="21.75">
      <c r="A141" s="21">
        <v>10</v>
      </c>
      <c r="B141" s="74" t="s">
        <v>435</v>
      </c>
      <c r="C141" s="9" t="s">
        <v>5</v>
      </c>
      <c r="D141" s="9" t="s">
        <v>63</v>
      </c>
      <c r="E141" s="22"/>
      <c r="F141" s="14"/>
      <c r="G141" s="10"/>
      <c r="H141" s="10"/>
      <c r="I141" s="10"/>
      <c r="J141" s="10"/>
      <c r="K141" s="10"/>
      <c r="L141" s="10"/>
      <c r="M141" s="93">
        <f t="shared" si="14"/>
        <v>0</v>
      </c>
      <c r="N141" s="19"/>
      <c r="O141" s="19"/>
      <c r="P141" s="19"/>
      <c r="Q141" s="19"/>
      <c r="R141" s="19"/>
    </row>
    <row r="142" spans="1:18" s="3" customFormat="1" ht="21.75">
      <c r="A142" s="21">
        <v>11</v>
      </c>
      <c r="B142" s="74" t="s">
        <v>472</v>
      </c>
      <c r="C142" s="9" t="s">
        <v>5</v>
      </c>
      <c r="D142" s="9" t="s">
        <v>65</v>
      </c>
      <c r="E142" s="22"/>
      <c r="F142" s="14"/>
      <c r="G142" s="10"/>
      <c r="H142" s="10"/>
      <c r="I142" s="10"/>
      <c r="J142" s="10"/>
      <c r="K142" s="10"/>
      <c r="L142" s="10"/>
      <c r="M142" s="93">
        <f t="shared" si="14"/>
        <v>0</v>
      </c>
      <c r="N142" s="19"/>
      <c r="O142" s="19"/>
      <c r="P142" s="19"/>
      <c r="Q142" s="19"/>
      <c r="R142" s="19"/>
    </row>
    <row r="143" spans="1:18" s="3" customFormat="1" ht="21.75">
      <c r="A143" s="21">
        <v>12</v>
      </c>
      <c r="B143" s="74" t="s">
        <v>491</v>
      </c>
      <c r="C143" s="9" t="s">
        <v>5</v>
      </c>
      <c r="D143" s="9" t="s">
        <v>66</v>
      </c>
      <c r="E143" s="22"/>
      <c r="F143" s="14"/>
      <c r="G143" s="10"/>
      <c r="H143" s="10"/>
      <c r="I143" s="10"/>
      <c r="J143" s="10"/>
      <c r="K143" s="10"/>
      <c r="L143" s="10"/>
      <c r="M143" s="93">
        <f t="shared" si="14"/>
        <v>0</v>
      </c>
      <c r="N143" s="19"/>
      <c r="O143" s="19"/>
      <c r="P143" s="19"/>
      <c r="Q143" s="19"/>
      <c r="R143" s="19"/>
    </row>
    <row r="144" spans="1:18" s="3" customFormat="1" ht="21.75">
      <c r="A144" s="21">
        <v>13</v>
      </c>
      <c r="B144" s="74" t="s">
        <v>436</v>
      </c>
      <c r="C144" s="9" t="s">
        <v>5</v>
      </c>
      <c r="D144" s="9" t="s">
        <v>67</v>
      </c>
      <c r="E144" s="22"/>
      <c r="F144" s="14"/>
      <c r="G144" s="10"/>
      <c r="H144" s="10"/>
      <c r="I144" s="10"/>
      <c r="J144" s="10"/>
      <c r="K144" s="10"/>
      <c r="L144" s="10"/>
      <c r="M144" s="93">
        <f t="shared" si="14"/>
        <v>0</v>
      </c>
      <c r="N144" s="19"/>
      <c r="O144" s="19"/>
      <c r="P144" s="19"/>
      <c r="Q144" s="19"/>
      <c r="R144" s="19"/>
    </row>
    <row r="145" spans="1:18" s="3" customFormat="1" ht="21.75">
      <c r="A145" s="21">
        <v>14</v>
      </c>
      <c r="B145" s="74" t="s">
        <v>481</v>
      </c>
      <c r="C145" s="9" t="s">
        <v>5</v>
      </c>
      <c r="D145" s="9" t="s">
        <v>68</v>
      </c>
      <c r="E145" s="22"/>
      <c r="F145" s="14"/>
      <c r="G145" s="10"/>
      <c r="H145" s="10"/>
      <c r="I145" s="10"/>
      <c r="J145" s="10"/>
      <c r="K145" s="10"/>
      <c r="L145" s="10"/>
      <c r="M145" s="93">
        <f t="shared" si="14"/>
        <v>0</v>
      </c>
      <c r="N145" s="19"/>
      <c r="O145" s="19"/>
      <c r="P145" s="19"/>
      <c r="Q145" s="19"/>
      <c r="R145" s="19"/>
    </row>
    <row r="146" spans="1:18" s="3" customFormat="1" ht="21.75">
      <c r="A146" s="21">
        <v>15</v>
      </c>
      <c r="B146" s="74" t="s">
        <v>112</v>
      </c>
      <c r="C146" s="9" t="s">
        <v>81</v>
      </c>
      <c r="D146" s="9" t="s">
        <v>113</v>
      </c>
      <c r="E146" s="22"/>
      <c r="F146" s="14"/>
      <c r="G146" s="10"/>
      <c r="H146" s="10"/>
      <c r="I146" s="10"/>
      <c r="J146" s="10"/>
      <c r="K146" s="10"/>
      <c r="L146" s="10"/>
      <c r="M146" s="93">
        <f t="shared" si="14"/>
        <v>0</v>
      </c>
      <c r="N146" s="19"/>
      <c r="O146" s="19"/>
      <c r="P146" s="19"/>
      <c r="Q146" s="19"/>
      <c r="R146" s="19"/>
    </row>
    <row r="147" spans="1:18" s="3" customFormat="1" ht="21.75">
      <c r="A147" s="21">
        <v>16</v>
      </c>
      <c r="B147" s="79" t="s">
        <v>114</v>
      </c>
      <c r="C147" s="9" t="s">
        <v>81</v>
      </c>
      <c r="D147" s="9" t="s">
        <v>115</v>
      </c>
      <c r="E147" s="22"/>
      <c r="F147" s="14"/>
      <c r="G147" s="10"/>
      <c r="H147" s="10"/>
      <c r="I147" s="10"/>
      <c r="J147" s="10"/>
      <c r="K147" s="10"/>
      <c r="L147" s="10"/>
      <c r="M147" s="93">
        <f t="shared" si="14"/>
        <v>0</v>
      </c>
      <c r="N147" s="19"/>
      <c r="O147" s="19"/>
      <c r="P147" s="19"/>
      <c r="Q147" s="19"/>
      <c r="R147" s="19"/>
    </row>
    <row r="148" spans="1:18" s="3" customFormat="1" ht="21.75">
      <c r="A148" s="21">
        <v>17</v>
      </c>
      <c r="B148" s="74" t="s">
        <v>437</v>
      </c>
      <c r="C148" s="9" t="s">
        <v>279</v>
      </c>
      <c r="D148" s="9" t="s">
        <v>116</v>
      </c>
      <c r="E148" s="22"/>
      <c r="F148" s="14"/>
      <c r="G148" s="10"/>
      <c r="H148" s="10"/>
      <c r="I148" s="10"/>
      <c r="J148" s="10"/>
      <c r="K148" s="10"/>
      <c r="L148" s="10"/>
      <c r="M148" s="93">
        <f t="shared" si="14"/>
        <v>0</v>
      </c>
      <c r="N148" s="19"/>
      <c r="O148" s="19"/>
      <c r="P148" s="19"/>
      <c r="Q148" s="19"/>
      <c r="R148" s="19"/>
    </row>
    <row r="149" spans="1:18" s="3" customFormat="1" ht="24">
      <c r="A149" s="24"/>
      <c r="B149" s="86" t="s">
        <v>266</v>
      </c>
      <c r="C149" s="13"/>
      <c r="D149" s="13"/>
      <c r="E149" s="20"/>
      <c r="F149" s="14"/>
      <c r="G149" s="10"/>
      <c r="H149" s="10"/>
      <c r="I149" s="10"/>
      <c r="J149" s="10"/>
      <c r="K149" s="10"/>
      <c r="L149" s="10"/>
      <c r="M149" s="35"/>
      <c r="N149" s="19"/>
      <c r="O149" s="19"/>
      <c r="P149" s="19"/>
      <c r="Q149" s="19"/>
      <c r="R149" s="19"/>
    </row>
    <row r="150" spans="1:18" s="3" customFormat="1" ht="21.75">
      <c r="A150" s="21">
        <v>1</v>
      </c>
      <c r="B150" s="74" t="s">
        <v>438</v>
      </c>
      <c r="C150" s="9" t="s">
        <v>240</v>
      </c>
      <c r="D150" s="9" t="s">
        <v>249</v>
      </c>
      <c r="E150" s="28"/>
      <c r="F150" s="14"/>
      <c r="G150" s="10"/>
      <c r="H150" s="10"/>
      <c r="I150" s="10"/>
      <c r="J150" s="10"/>
      <c r="K150" s="10"/>
      <c r="L150" s="10"/>
      <c r="M150" s="93">
        <f t="shared" ref="M150:M177" si="16">SUM(E150:L150)*2.5</f>
        <v>0</v>
      </c>
      <c r="N150" s="19"/>
      <c r="O150" s="19"/>
      <c r="P150" s="19"/>
      <c r="Q150" s="19"/>
      <c r="R150" s="19"/>
    </row>
    <row r="151" spans="1:18" s="3" customFormat="1" ht="21.75">
      <c r="A151" s="21">
        <v>2</v>
      </c>
      <c r="B151" s="74" t="s">
        <v>167</v>
      </c>
      <c r="C151" s="9" t="s">
        <v>81</v>
      </c>
      <c r="D151" s="9" t="s">
        <v>169</v>
      </c>
      <c r="E151" s="94"/>
      <c r="F151" s="14"/>
      <c r="G151" s="10"/>
      <c r="H151" s="95"/>
      <c r="I151" s="10"/>
      <c r="J151" s="10"/>
      <c r="K151" s="10"/>
      <c r="L151" s="10"/>
      <c r="M151" s="93">
        <f t="shared" si="16"/>
        <v>0</v>
      </c>
      <c r="N151" s="19"/>
      <c r="O151" s="19"/>
      <c r="P151" s="19"/>
      <c r="Q151" s="19"/>
      <c r="R151" s="19"/>
    </row>
    <row r="152" spans="1:18" s="3" customFormat="1" ht="21.75">
      <c r="A152" s="21">
        <v>3</v>
      </c>
      <c r="B152" s="74" t="s">
        <v>479</v>
      </c>
      <c r="C152" s="9" t="s">
        <v>81</v>
      </c>
      <c r="D152" s="9" t="s">
        <v>171</v>
      </c>
      <c r="E152" s="94"/>
      <c r="F152" s="14"/>
      <c r="G152" s="10"/>
      <c r="H152" s="95"/>
      <c r="I152" s="10"/>
      <c r="J152" s="10"/>
      <c r="K152" s="10"/>
      <c r="L152" s="10"/>
      <c r="M152" s="93">
        <f t="shared" si="16"/>
        <v>0</v>
      </c>
      <c r="N152" s="19"/>
      <c r="O152" s="19"/>
      <c r="P152" s="19"/>
      <c r="Q152" s="19"/>
      <c r="R152" s="19"/>
    </row>
    <row r="153" spans="1:18" s="3" customFormat="1" ht="21.75">
      <c r="A153" s="21">
        <v>4</v>
      </c>
      <c r="B153" s="108" t="s">
        <v>516</v>
      </c>
      <c r="C153" s="9" t="s">
        <v>81</v>
      </c>
      <c r="D153" s="9" t="s">
        <v>172</v>
      </c>
      <c r="E153" s="94"/>
      <c r="F153" s="14"/>
      <c r="G153" s="10"/>
      <c r="H153" s="95"/>
      <c r="I153" s="10"/>
      <c r="J153" s="10"/>
      <c r="K153" s="10"/>
      <c r="L153" s="10"/>
      <c r="M153" s="93">
        <f t="shared" si="16"/>
        <v>0</v>
      </c>
      <c r="N153" s="19"/>
      <c r="O153" s="19"/>
      <c r="P153" s="19"/>
      <c r="Q153" s="19"/>
      <c r="R153" s="19"/>
    </row>
    <row r="154" spans="1:18" s="3" customFormat="1" ht="21.75">
      <c r="A154" s="21">
        <v>5</v>
      </c>
      <c r="B154" s="74" t="s">
        <v>170</v>
      </c>
      <c r="C154" s="9" t="s">
        <v>81</v>
      </c>
      <c r="D154" s="9" t="s">
        <v>173</v>
      </c>
      <c r="E154" s="94"/>
      <c r="F154" s="14"/>
      <c r="G154" s="10"/>
      <c r="H154" s="10"/>
      <c r="I154" s="10"/>
      <c r="J154" s="10"/>
      <c r="K154" s="10"/>
      <c r="L154" s="10"/>
      <c r="M154" s="93">
        <f t="shared" si="16"/>
        <v>0</v>
      </c>
      <c r="N154" s="19"/>
      <c r="O154" s="19"/>
      <c r="P154" s="19"/>
      <c r="Q154" s="19"/>
      <c r="R154" s="19"/>
    </row>
    <row r="155" spans="1:18" s="3" customFormat="1" ht="21.75">
      <c r="A155" s="21">
        <v>6</v>
      </c>
      <c r="B155" s="74" t="s">
        <v>216</v>
      </c>
      <c r="C155" s="9" t="s">
        <v>81</v>
      </c>
      <c r="D155" s="9" t="s">
        <v>219</v>
      </c>
      <c r="E155" s="94"/>
      <c r="F155" s="14"/>
      <c r="G155" s="10"/>
      <c r="H155" s="10"/>
      <c r="I155" s="10"/>
      <c r="J155" s="10"/>
      <c r="K155" s="10"/>
      <c r="L155" s="10"/>
      <c r="M155" s="93">
        <f t="shared" si="16"/>
        <v>0</v>
      </c>
      <c r="N155" s="19"/>
      <c r="O155" s="19"/>
      <c r="P155" s="19"/>
      <c r="Q155" s="19"/>
      <c r="R155" s="19"/>
    </row>
    <row r="156" spans="1:18" s="3" customFormat="1" ht="21.75">
      <c r="A156" s="21">
        <v>7</v>
      </c>
      <c r="B156" s="74" t="s">
        <v>479</v>
      </c>
      <c r="C156" s="9" t="s">
        <v>81</v>
      </c>
      <c r="D156" s="9" t="s">
        <v>221</v>
      </c>
      <c r="E156" s="106"/>
      <c r="F156" s="91"/>
      <c r="G156" s="76"/>
      <c r="H156" s="76"/>
      <c r="I156" s="76"/>
      <c r="J156" s="76"/>
      <c r="K156" s="76"/>
      <c r="L156" s="76"/>
      <c r="M156" s="107">
        <f t="shared" si="16"/>
        <v>0</v>
      </c>
      <c r="N156" s="19"/>
      <c r="O156" s="19"/>
      <c r="P156" s="19"/>
      <c r="Q156" s="19"/>
      <c r="R156" s="19"/>
    </row>
    <row r="157" spans="1:18" s="3" customFormat="1" ht="21.75">
      <c r="A157" s="21">
        <v>8</v>
      </c>
      <c r="B157" s="74" t="s">
        <v>212</v>
      </c>
      <c r="C157" s="9" t="s">
        <v>81</v>
      </c>
      <c r="D157" s="9" t="s">
        <v>222</v>
      </c>
      <c r="E157" s="22"/>
      <c r="F157" s="14"/>
      <c r="G157" s="10"/>
      <c r="H157" s="10"/>
      <c r="I157" s="10"/>
      <c r="J157" s="10"/>
      <c r="K157" s="10"/>
      <c r="L157" s="10"/>
      <c r="M157" s="93">
        <f t="shared" si="16"/>
        <v>0</v>
      </c>
      <c r="N157" s="19"/>
      <c r="O157" s="19"/>
      <c r="P157" s="19"/>
      <c r="Q157" s="19"/>
      <c r="R157" s="19"/>
    </row>
    <row r="158" spans="1:18" s="3" customFormat="1" ht="21.75">
      <c r="A158" s="21">
        <v>9</v>
      </c>
      <c r="B158" s="74" t="s">
        <v>223</v>
      </c>
      <c r="C158" s="9" t="s">
        <v>81</v>
      </c>
      <c r="D158" s="9" t="s">
        <v>224</v>
      </c>
      <c r="E158" s="94"/>
      <c r="F158" s="14"/>
      <c r="G158" s="10"/>
      <c r="H158" s="10"/>
      <c r="I158" s="10"/>
      <c r="J158" s="10"/>
      <c r="K158" s="10"/>
      <c r="L158" s="10"/>
      <c r="M158" s="93">
        <f t="shared" si="16"/>
        <v>0</v>
      </c>
      <c r="N158" s="19"/>
      <c r="O158" s="19"/>
      <c r="P158" s="19"/>
      <c r="Q158" s="19"/>
      <c r="R158" s="19"/>
    </row>
    <row r="159" spans="1:18" s="3" customFormat="1" ht="21.75">
      <c r="A159" s="21">
        <v>10</v>
      </c>
      <c r="B159" s="74" t="s">
        <v>225</v>
      </c>
      <c r="C159" s="9" t="s">
        <v>81</v>
      </c>
      <c r="D159" s="11" t="s">
        <v>226</v>
      </c>
      <c r="E159" s="94"/>
      <c r="F159" s="14"/>
      <c r="G159" s="10"/>
      <c r="H159" s="10"/>
      <c r="I159" s="10"/>
      <c r="J159" s="10"/>
      <c r="K159" s="10"/>
      <c r="L159" s="10"/>
      <c r="M159" s="93">
        <f t="shared" si="16"/>
        <v>0</v>
      </c>
      <c r="N159" s="19"/>
      <c r="O159" s="19"/>
      <c r="P159" s="19"/>
      <c r="Q159" s="19"/>
      <c r="R159" s="19"/>
    </row>
    <row r="160" spans="1:18" s="3" customFormat="1" ht="21.75">
      <c r="A160" s="21">
        <v>11</v>
      </c>
      <c r="B160" s="74" t="s">
        <v>517</v>
      </c>
      <c r="C160" s="9" t="s">
        <v>5</v>
      </c>
      <c r="D160" s="9" t="s">
        <v>69</v>
      </c>
      <c r="E160" s="94"/>
      <c r="F160" s="14"/>
      <c r="G160" s="10"/>
      <c r="H160" s="10"/>
      <c r="I160" s="10"/>
      <c r="J160" s="10"/>
      <c r="K160" s="10"/>
      <c r="L160" s="10"/>
      <c r="M160" s="93">
        <f t="shared" si="16"/>
        <v>0</v>
      </c>
      <c r="N160" s="19"/>
      <c r="O160" s="19"/>
      <c r="P160" s="19"/>
      <c r="Q160" s="19"/>
      <c r="R160" s="19"/>
    </row>
    <row r="161" spans="1:18" s="2" customFormat="1" ht="21.75">
      <c r="A161" s="21">
        <v>12</v>
      </c>
      <c r="B161" s="87" t="s">
        <v>518</v>
      </c>
      <c r="C161" s="9" t="s">
        <v>5</v>
      </c>
      <c r="D161" s="9" t="s">
        <v>70</v>
      </c>
      <c r="E161" s="94"/>
      <c r="F161" s="14"/>
      <c r="G161" s="10"/>
      <c r="H161" s="10"/>
      <c r="I161" s="10"/>
      <c r="J161" s="10"/>
      <c r="K161" s="10"/>
      <c r="L161" s="10"/>
      <c r="M161" s="93">
        <f t="shared" si="16"/>
        <v>0</v>
      </c>
    </row>
    <row r="162" spans="1:18" s="3" customFormat="1" ht="21.75">
      <c r="A162" s="21">
        <v>13</v>
      </c>
      <c r="B162" s="87" t="s">
        <v>11</v>
      </c>
      <c r="C162" s="9" t="s">
        <v>5</v>
      </c>
      <c r="D162" s="9" t="s">
        <v>71</v>
      </c>
      <c r="E162" s="94"/>
      <c r="F162" s="14"/>
      <c r="G162" s="10"/>
      <c r="H162" s="10"/>
      <c r="I162" s="10"/>
      <c r="J162" s="10"/>
      <c r="K162" s="10"/>
      <c r="L162" s="10"/>
      <c r="M162" s="93">
        <f t="shared" si="16"/>
        <v>0</v>
      </c>
      <c r="N162" s="19"/>
      <c r="O162" s="19"/>
      <c r="P162" s="19"/>
      <c r="Q162" s="19"/>
      <c r="R162" s="19"/>
    </row>
    <row r="163" spans="1:18" s="3" customFormat="1" ht="21.75">
      <c r="A163" s="21">
        <v>14</v>
      </c>
      <c r="B163" s="109" t="s">
        <v>479</v>
      </c>
      <c r="C163" s="9" t="s">
        <v>5</v>
      </c>
      <c r="D163" s="9" t="s">
        <v>72</v>
      </c>
      <c r="E163" s="94"/>
      <c r="F163" s="14"/>
      <c r="G163" s="10"/>
      <c r="H163" s="10"/>
      <c r="I163" s="10"/>
      <c r="J163" s="10"/>
      <c r="K163" s="10"/>
      <c r="L163" s="10"/>
      <c r="M163" s="93">
        <f t="shared" si="16"/>
        <v>0</v>
      </c>
      <c r="N163" s="19"/>
      <c r="O163" s="19"/>
      <c r="P163" s="19"/>
      <c r="Q163" s="19"/>
      <c r="R163" s="19"/>
    </row>
    <row r="164" spans="1:18" s="3" customFormat="1" ht="21.75">
      <c r="A164" s="21">
        <v>15</v>
      </c>
      <c r="B164" s="109" t="s">
        <v>479</v>
      </c>
      <c r="C164" s="9" t="s">
        <v>5</v>
      </c>
      <c r="D164" s="15" t="s">
        <v>73</v>
      </c>
      <c r="E164" s="94"/>
      <c r="F164" s="14"/>
      <c r="G164" s="10"/>
      <c r="H164" s="10"/>
      <c r="I164" s="10"/>
      <c r="J164" s="10"/>
      <c r="K164" s="10"/>
      <c r="L164" s="10"/>
      <c r="M164" s="93">
        <f t="shared" si="16"/>
        <v>0</v>
      </c>
      <c r="N164" s="19"/>
      <c r="O164" s="19"/>
      <c r="P164" s="19"/>
      <c r="Q164" s="19"/>
      <c r="R164" s="19"/>
    </row>
    <row r="165" spans="1:18" s="3" customFormat="1" ht="43.5">
      <c r="A165" s="21">
        <v>16</v>
      </c>
      <c r="B165" s="109" t="s">
        <v>479</v>
      </c>
      <c r="C165" s="13" t="s">
        <v>5</v>
      </c>
      <c r="D165" s="110" t="s">
        <v>74</v>
      </c>
      <c r="E165" s="94"/>
      <c r="F165" s="14"/>
      <c r="G165" s="10"/>
      <c r="H165" s="10"/>
      <c r="I165" s="10"/>
      <c r="J165" s="10"/>
      <c r="K165" s="10"/>
      <c r="L165" s="10"/>
      <c r="M165" s="93">
        <f t="shared" si="16"/>
        <v>0</v>
      </c>
      <c r="N165" s="19"/>
      <c r="O165" s="19"/>
      <c r="P165" s="19"/>
      <c r="Q165" s="19"/>
      <c r="R165" s="19"/>
    </row>
    <row r="166" spans="1:18" s="3" customFormat="1" ht="21.75">
      <c r="A166" s="21">
        <v>17</v>
      </c>
      <c r="B166" s="92" t="s">
        <v>117</v>
      </c>
      <c r="C166" s="13" t="s">
        <v>81</v>
      </c>
      <c r="D166" s="15" t="s">
        <v>118</v>
      </c>
      <c r="E166" s="23"/>
      <c r="F166" s="14"/>
      <c r="G166" s="10"/>
      <c r="H166" s="10"/>
      <c r="I166" s="10"/>
      <c r="J166" s="10"/>
      <c r="K166" s="10"/>
      <c r="L166" s="10"/>
      <c r="M166" s="93">
        <f t="shared" si="16"/>
        <v>0</v>
      </c>
      <c r="N166" s="19"/>
      <c r="O166" s="19"/>
      <c r="P166" s="19"/>
      <c r="Q166" s="19"/>
      <c r="R166" s="19"/>
    </row>
    <row r="167" spans="1:18" s="3" customFormat="1" ht="24">
      <c r="A167" s="24"/>
      <c r="B167" s="86" t="s">
        <v>267</v>
      </c>
      <c r="C167" s="13"/>
      <c r="D167" s="13"/>
      <c r="E167" s="20"/>
      <c r="F167" s="14"/>
      <c r="G167" s="10"/>
      <c r="H167" s="10"/>
      <c r="I167" s="10"/>
      <c r="J167" s="10"/>
      <c r="K167" s="10"/>
      <c r="L167" s="10"/>
      <c r="M167" s="35"/>
      <c r="N167" s="19"/>
      <c r="O167" s="19"/>
      <c r="P167" s="19"/>
      <c r="Q167" s="19"/>
      <c r="R167" s="19"/>
    </row>
    <row r="168" spans="1:18" s="3" customFormat="1" ht="21.75">
      <c r="A168" s="21">
        <v>1</v>
      </c>
      <c r="B168" s="74" t="s">
        <v>520</v>
      </c>
      <c r="C168" s="9" t="s">
        <v>81</v>
      </c>
      <c r="D168" s="9" t="s">
        <v>174</v>
      </c>
      <c r="E168" s="22"/>
      <c r="F168" s="14"/>
      <c r="G168" s="10"/>
      <c r="H168" s="10"/>
      <c r="I168" s="10"/>
      <c r="J168" s="10"/>
      <c r="K168" s="10"/>
      <c r="L168" s="10"/>
      <c r="M168" s="93">
        <f t="shared" si="16"/>
        <v>0</v>
      </c>
      <c r="N168" s="19"/>
      <c r="O168" s="19"/>
      <c r="P168" s="19"/>
      <c r="Q168" s="19"/>
      <c r="R168" s="19"/>
    </row>
    <row r="169" spans="1:18" s="3" customFormat="1" ht="21.75">
      <c r="A169" s="21">
        <v>2</v>
      </c>
      <c r="B169" s="74" t="s">
        <v>499</v>
      </c>
      <c r="C169" s="9" t="s">
        <v>81</v>
      </c>
      <c r="D169" s="9" t="s">
        <v>175</v>
      </c>
      <c r="E169" s="22"/>
      <c r="F169" s="14"/>
      <c r="G169" s="10"/>
      <c r="H169" s="10"/>
      <c r="I169" s="10"/>
      <c r="J169" s="10"/>
      <c r="K169" s="10"/>
      <c r="L169" s="10"/>
      <c r="M169" s="93">
        <f t="shared" si="16"/>
        <v>0</v>
      </c>
      <c r="N169" s="19"/>
      <c r="O169" s="19"/>
      <c r="P169" s="19"/>
      <c r="Q169" s="19"/>
      <c r="R169" s="19"/>
    </row>
    <row r="170" spans="1:18" s="3" customFormat="1" ht="21.75">
      <c r="A170" s="21">
        <v>3</v>
      </c>
      <c r="B170" s="78" t="s">
        <v>500</v>
      </c>
      <c r="C170" s="9" t="s">
        <v>81</v>
      </c>
      <c r="D170" s="9" t="s">
        <v>177</v>
      </c>
      <c r="E170" s="22"/>
      <c r="F170" s="14"/>
      <c r="G170" s="10"/>
      <c r="H170" s="10"/>
      <c r="I170" s="10"/>
      <c r="J170" s="10"/>
      <c r="K170" s="10"/>
      <c r="L170" s="10"/>
      <c r="M170" s="93">
        <f t="shared" si="16"/>
        <v>0</v>
      </c>
      <c r="N170" s="19"/>
      <c r="O170" s="19"/>
      <c r="P170" s="19"/>
      <c r="Q170" s="19"/>
      <c r="R170" s="19"/>
    </row>
    <row r="171" spans="1:18" s="2" customFormat="1" ht="21.75">
      <c r="A171" s="21">
        <v>4</v>
      </c>
      <c r="B171" s="74" t="s">
        <v>519</v>
      </c>
      <c r="C171" s="9" t="s">
        <v>81</v>
      </c>
      <c r="D171" s="9" t="s">
        <v>178</v>
      </c>
      <c r="E171" s="22"/>
      <c r="F171" s="14"/>
      <c r="G171" s="10"/>
      <c r="H171" s="10"/>
      <c r="I171" s="10"/>
      <c r="J171" s="10"/>
      <c r="K171" s="10"/>
      <c r="L171" s="10"/>
      <c r="M171" s="93">
        <f t="shared" si="16"/>
        <v>0</v>
      </c>
    </row>
    <row r="172" spans="1:18" s="3" customFormat="1" ht="21.75">
      <c r="A172" s="21">
        <v>5</v>
      </c>
      <c r="B172" s="74" t="s">
        <v>176</v>
      </c>
      <c r="C172" s="9" t="s">
        <v>81</v>
      </c>
      <c r="D172" s="9" t="s">
        <v>228</v>
      </c>
      <c r="E172" s="22"/>
      <c r="F172" s="14"/>
      <c r="G172" s="10"/>
      <c r="H172" s="10"/>
      <c r="I172" s="10"/>
      <c r="J172" s="10"/>
      <c r="K172" s="10"/>
      <c r="L172" s="10"/>
      <c r="M172" s="93">
        <f t="shared" si="16"/>
        <v>0</v>
      </c>
      <c r="N172" s="19"/>
      <c r="O172" s="19"/>
      <c r="P172" s="19"/>
      <c r="Q172" s="19"/>
      <c r="R172" s="19"/>
    </row>
    <row r="173" spans="1:18" s="3" customFormat="1" ht="21.75">
      <c r="A173" s="21">
        <v>6</v>
      </c>
      <c r="B173" s="74" t="s">
        <v>229</v>
      </c>
      <c r="C173" s="9" t="s">
        <v>81</v>
      </c>
      <c r="D173" s="9" t="s">
        <v>230</v>
      </c>
      <c r="E173" s="22"/>
      <c r="F173" s="14"/>
      <c r="G173" s="10"/>
      <c r="H173" s="10"/>
      <c r="I173" s="10"/>
      <c r="J173" s="10"/>
      <c r="K173" s="10"/>
      <c r="L173" s="10"/>
      <c r="M173" s="93">
        <f t="shared" si="16"/>
        <v>0</v>
      </c>
      <c r="N173" s="19"/>
      <c r="O173" s="19"/>
      <c r="P173" s="19"/>
      <c r="Q173" s="19"/>
      <c r="R173" s="19"/>
    </row>
    <row r="174" spans="1:18" s="2" customFormat="1" ht="21.75">
      <c r="A174" s="21">
        <v>7</v>
      </c>
      <c r="B174" s="74" t="s">
        <v>75</v>
      </c>
      <c r="C174" s="9" t="s">
        <v>5</v>
      </c>
      <c r="D174" s="9" t="s">
        <v>76</v>
      </c>
      <c r="E174" s="22"/>
      <c r="F174" s="14"/>
      <c r="G174" s="10"/>
      <c r="H174" s="10"/>
      <c r="I174" s="10"/>
      <c r="J174" s="10"/>
      <c r="K174" s="10"/>
      <c r="L174" s="10"/>
      <c r="M174" s="93">
        <f t="shared" si="16"/>
        <v>0</v>
      </c>
    </row>
    <row r="175" spans="1:18" s="3" customFormat="1" ht="21.75">
      <c r="A175" s="21">
        <v>8</v>
      </c>
      <c r="B175" s="74" t="s">
        <v>439</v>
      </c>
      <c r="C175" s="9" t="s">
        <v>5</v>
      </c>
      <c r="D175" s="9" t="s">
        <v>78</v>
      </c>
      <c r="E175" s="22"/>
      <c r="F175" s="14"/>
      <c r="G175" s="10"/>
      <c r="H175" s="10"/>
      <c r="I175" s="10"/>
      <c r="J175" s="10"/>
      <c r="K175" s="10"/>
      <c r="L175" s="10"/>
      <c r="M175" s="93">
        <f t="shared" si="16"/>
        <v>0</v>
      </c>
      <c r="N175" s="19"/>
      <c r="O175" s="19"/>
      <c r="P175" s="19"/>
      <c r="Q175" s="19"/>
      <c r="R175" s="19"/>
    </row>
    <row r="176" spans="1:18" s="2" customFormat="1" ht="21.75">
      <c r="A176" s="21">
        <v>9</v>
      </c>
      <c r="B176" s="74" t="s">
        <v>440</v>
      </c>
      <c r="C176" s="9" t="s">
        <v>5</v>
      </c>
      <c r="D176" s="9" t="s">
        <v>79</v>
      </c>
      <c r="E176" s="22"/>
      <c r="F176" s="14"/>
      <c r="G176" s="10"/>
      <c r="H176" s="10"/>
      <c r="I176" s="10"/>
      <c r="J176" s="10"/>
      <c r="K176" s="10"/>
      <c r="L176" s="10"/>
      <c r="M176" s="93">
        <f t="shared" si="16"/>
        <v>0</v>
      </c>
    </row>
    <row r="177" spans="1:18" s="3" customFormat="1" ht="21.75">
      <c r="A177" s="21">
        <v>10</v>
      </c>
      <c r="B177" s="74" t="s">
        <v>119</v>
      </c>
      <c r="C177" s="9" t="s">
        <v>81</v>
      </c>
      <c r="D177" s="9" t="s">
        <v>120</v>
      </c>
      <c r="E177" s="22"/>
      <c r="F177" s="14"/>
      <c r="G177" s="10"/>
      <c r="H177" s="10"/>
      <c r="I177" s="10"/>
      <c r="J177" s="10"/>
      <c r="K177" s="10"/>
      <c r="L177" s="10"/>
      <c r="M177" s="93">
        <f t="shared" si="16"/>
        <v>0</v>
      </c>
      <c r="N177" s="19"/>
      <c r="O177" s="19"/>
      <c r="P177" s="19"/>
      <c r="Q177" s="19"/>
      <c r="R177" s="19"/>
    </row>
    <row r="178" spans="1:18">
      <c r="C178" s="7"/>
      <c r="D178" s="1"/>
      <c r="E178" s="8"/>
      <c r="F178" s="1"/>
    </row>
    <row r="179" spans="1:18">
      <c r="C179" s="7"/>
      <c r="D179" s="1"/>
      <c r="E179" s="8"/>
      <c r="F179" s="1"/>
    </row>
    <row r="180" spans="1:18">
      <c r="C180" s="7"/>
      <c r="D180" s="1"/>
      <c r="E180" s="8"/>
      <c r="F180" s="1"/>
    </row>
    <row r="181" spans="1:18">
      <c r="C181" s="7"/>
      <c r="D181" s="1"/>
      <c r="E181" s="8"/>
      <c r="F181" s="1"/>
    </row>
  </sheetData>
  <sortState ref="A163:G172">
    <sortCondition ref="A162:A172"/>
  </sortState>
  <mergeCells count="8">
    <mergeCell ref="A1:M1"/>
    <mergeCell ref="A2:M2"/>
    <mergeCell ref="A3:A4"/>
    <mergeCell ref="B3:B4"/>
    <mergeCell ref="C3:C4"/>
    <mergeCell ref="D3:D4"/>
    <mergeCell ref="E3:L3"/>
    <mergeCell ref="M3:M4"/>
  </mergeCells>
  <conditionalFormatting sqref="F5:HR5 N17:HR17">
    <cfRule type="cellIs" dxfId="25" priority="31" stopIfTrue="1" operator="equal">
      <formula>"-"</formula>
    </cfRule>
  </conditionalFormatting>
  <conditionalFormatting sqref="N66:HR66 F66:F69 H66:L69">
    <cfRule type="cellIs" dxfId="24" priority="30" stopIfTrue="1" operator="equal">
      <formula>"-"</formula>
    </cfRule>
  </conditionalFormatting>
  <conditionalFormatting sqref="N87:HR87">
    <cfRule type="cellIs" dxfId="23" priority="29" stopIfTrue="1" operator="equal">
      <formula>"-"</formula>
    </cfRule>
  </conditionalFormatting>
  <conditionalFormatting sqref="F127 H127:L127 N127:HR127">
    <cfRule type="cellIs" dxfId="22" priority="28" stopIfTrue="1" operator="equal">
      <formula>"-"</formula>
    </cfRule>
  </conditionalFormatting>
  <conditionalFormatting sqref="N161:HR161">
    <cfRule type="cellIs" dxfId="21" priority="27" stopIfTrue="1" operator="equal">
      <formula>"-"</formula>
    </cfRule>
  </conditionalFormatting>
  <conditionalFormatting sqref="N171:HR171">
    <cfRule type="cellIs" dxfId="20" priority="26" stopIfTrue="1" operator="equal">
      <formula>"-"</formula>
    </cfRule>
  </conditionalFormatting>
  <conditionalFormatting sqref="N174:HR174">
    <cfRule type="cellIs" dxfId="19" priority="25" stopIfTrue="1" operator="equal">
      <formula>"-"</formula>
    </cfRule>
  </conditionalFormatting>
  <conditionalFormatting sqref="N176:HR176">
    <cfRule type="cellIs" dxfId="18" priority="24" stopIfTrue="1" operator="equal">
      <formula>"-"</formula>
    </cfRule>
  </conditionalFormatting>
  <conditionalFormatting sqref="G66:G69">
    <cfRule type="cellIs" dxfId="17" priority="23" stopIfTrue="1" operator="equal">
      <formula>"-"</formula>
    </cfRule>
  </conditionalFormatting>
  <conditionalFormatting sqref="G127">
    <cfRule type="cellIs" dxfId="16" priority="21" stopIfTrue="1" operator="equal">
      <formula>"-"</formula>
    </cfRule>
  </conditionalFormatting>
  <conditionalFormatting sqref="N3:IA3">
    <cfRule type="cellIs" dxfId="15" priority="16" stopIfTrue="1" operator="equal">
      <formula>"-"</formula>
    </cfRule>
  </conditionalFormatting>
  <conditionalFormatting sqref="M3">
    <cfRule type="cellIs" dxfId="14" priority="15" stopIfTrue="1" operator="equal">
      <formula>"-"</formula>
    </cfRule>
  </conditionalFormatting>
  <conditionalFormatting sqref="F72 H72:L72">
    <cfRule type="cellIs" dxfId="13" priority="14" stopIfTrue="1" operator="equal">
      <formula>"-"</formula>
    </cfRule>
  </conditionalFormatting>
  <conditionalFormatting sqref="G72">
    <cfRule type="cellIs" dxfId="12" priority="13" stopIfTrue="1" operator="equal">
      <formula>"-"</formula>
    </cfRule>
  </conditionalFormatting>
  <conditionalFormatting sqref="F73 H73:L73">
    <cfRule type="cellIs" dxfId="11" priority="12" stopIfTrue="1" operator="equal">
      <formula>"-"</formula>
    </cfRule>
  </conditionalFormatting>
  <conditionalFormatting sqref="G73">
    <cfRule type="cellIs" dxfId="10" priority="11" stopIfTrue="1" operator="equal">
      <formula>"-"</formula>
    </cfRule>
  </conditionalFormatting>
  <conditionalFormatting sqref="F74 H74:L74">
    <cfRule type="cellIs" dxfId="9" priority="10" stopIfTrue="1" operator="equal">
      <formula>"-"</formula>
    </cfRule>
  </conditionalFormatting>
  <conditionalFormatting sqref="G74">
    <cfRule type="cellIs" dxfId="8" priority="9" stopIfTrue="1" operator="equal">
      <formula>"-"</formula>
    </cfRule>
  </conditionalFormatting>
  <conditionalFormatting sqref="F75 H75:L75">
    <cfRule type="cellIs" dxfId="7" priority="8" stopIfTrue="1" operator="equal">
      <formula>"-"</formula>
    </cfRule>
  </conditionalFormatting>
  <conditionalFormatting sqref="G75">
    <cfRule type="cellIs" dxfId="6" priority="7" stopIfTrue="1" operator="equal">
      <formula>"-"</formula>
    </cfRule>
  </conditionalFormatting>
  <conditionalFormatting sqref="F76 H76:L76">
    <cfRule type="cellIs" dxfId="5" priority="6" stopIfTrue="1" operator="equal">
      <formula>"-"</formula>
    </cfRule>
  </conditionalFormatting>
  <conditionalFormatting sqref="G76">
    <cfRule type="cellIs" dxfId="4" priority="5" stopIfTrue="1" operator="equal">
      <formula>"-"</formula>
    </cfRule>
  </conditionalFormatting>
  <conditionalFormatting sqref="F77 H77:L77">
    <cfRule type="cellIs" dxfId="3" priority="4" stopIfTrue="1" operator="equal">
      <formula>"-"</formula>
    </cfRule>
  </conditionalFormatting>
  <conditionalFormatting sqref="G77">
    <cfRule type="cellIs" dxfId="2" priority="3" stopIfTrue="1" operator="equal">
      <formula>"-"</formula>
    </cfRule>
  </conditionalFormatting>
  <conditionalFormatting sqref="F78:F92 H78:L92">
    <cfRule type="cellIs" dxfId="1" priority="2" stopIfTrue="1" operator="equal">
      <formula>"-"</formula>
    </cfRule>
  </conditionalFormatting>
  <conditionalFormatting sqref="G78:G92">
    <cfRule type="cellIs" dxfId="0" priority="1" stopIfTrue="1" operator="equal">
      <formula>"-"</formula>
    </cfRule>
  </conditionalFormatting>
  <printOptions horizontalCentered="1"/>
  <pageMargins left="0.59055118110236227" right="0.59055118110236227" top="0.39370078740157483" bottom="0.59055118110236227" header="0.31496062992125984" footer="0.31496062992125984"/>
  <pageSetup paperSize="9" fitToHeight="0" orientation="landscape" r:id="rId1"/>
  <headerFooter>
    <oddFooter>&amp;L&amp;12&amp;Uหมายเหตุ&amp;U สามารถดำเนินการเพิ่มเติม/แก้ไขได้เลยทันที หากข้อมูลไม่ถูกต้อง/ไม่เป็นปัจจุบัน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จังหวัด</vt:lpstr>
      <vt:lpstr>ศูนย์สถานีด่าน</vt:lpstr>
      <vt:lpstr>จังหวัด!Print_Titles</vt:lpstr>
      <vt:lpstr>ศูนย์สถานีด่าน!Print_Titles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</dc:creator>
  <cp:lastModifiedBy>USER</cp:lastModifiedBy>
  <cp:lastPrinted>2024-04-26T06:10:32Z</cp:lastPrinted>
  <dcterms:created xsi:type="dcterms:W3CDTF">2022-03-15T04:06:42Z</dcterms:created>
  <dcterms:modified xsi:type="dcterms:W3CDTF">2024-08-23T09:32:57Z</dcterms:modified>
</cp:coreProperties>
</file>